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D:\CSR\AJJC-2022\"/>
    </mc:Choice>
  </mc:AlternateContent>
  <bookViews>
    <workbookView xWindow="0" yWindow="0" windowWidth="21600" windowHeight="9735" tabRatio="789"/>
  </bookViews>
  <sheets>
    <sheet name="Info" sheetId="2" r:id="rId1"/>
    <sheet name="Name list (Athlete)" sheetId="3" r:id="rId2"/>
    <sheet name="Name list (Official)" sheetId="5" r:id="rId3"/>
    <sheet name="Rooming list (All)" sheetId="9" r:id="rId4"/>
    <sheet name="Hotel Payment" sheetId="7" r:id="rId5"/>
    <sheet name="Flight" sheetId="6" r:id="rId6"/>
    <sheet name="Covid-19 Test" sheetId="14" r:id="rId7"/>
    <sheet name="VISA" sheetId="11" r:id="rId8"/>
    <sheet name="QUESTIONAIRE" sheetId="12" r:id="rId9"/>
  </sheets>
  <calcPr calcId="162913"/>
</workbook>
</file>

<file path=xl/calcChain.xml><?xml version="1.0" encoding="utf-8"?>
<calcChain xmlns="http://schemas.openxmlformats.org/spreadsheetml/2006/main">
  <c r="J54" i="14" l="1"/>
  <c r="J58" i="14"/>
  <c r="J62" i="14"/>
  <c r="J66" i="14"/>
  <c r="J43" i="14"/>
  <c r="J46" i="14"/>
  <c r="J47" i="14"/>
  <c r="J41" i="14"/>
  <c r="J34" i="14"/>
  <c r="J32" i="14"/>
  <c r="J24" i="14"/>
  <c r="J23" i="14"/>
  <c r="J21" i="14"/>
  <c r="J20" i="14"/>
  <c r="J19" i="14"/>
  <c r="J12" i="14"/>
  <c r="J8" i="14"/>
  <c r="I53" i="14"/>
  <c r="J53" i="14" s="1"/>
  <c r="I54" i="14"/>
  <c r="I55" i="14"/>
  <c r="J55" i="14" s="1"/>
  <c r="I56" i="14"/>
  <c r="J56" i="14" s="1"/>
  <c r="I57" i="14"/>
  <c r="J57" i="14" s="1"/>
  <c r="I58" i="14"/>
  <c r="I59" i="14"/>
  <c r="J59" i="14" s="1"/>
  <c r="I60" i="14"/>
  <c r="J60" i="14" s="1"/>
  <c r="I61" i="14"/>
  <c r="J61" i="14" s="1"/>
  <c r="I62" i="14"/>
  <c r="I63" i="14"/>
  <c r="J63" i="14" s="1"/>
  <c r="I64" i="14"/>
  <c r="J64" i="14" s="1"/>
  <c r="I65" i="14"/>
  <c r="J65" i="14" s="1"/>
  <c r="I66" i="14"/>
  <c r="I52" i="14"/>
  <c r="J52" i="14" s="1"/>
  <c r="I44" i="14"/>
  <c r="J44" i="14" s="1"/>
  <c r="I45" i="14"/>
  <c r="J45" i="14" s="1"/>
  <c r="I46" i="14"/>
  <c r="I47" i="14"/>
  <c r="I43" i="14"/>
  <c r="I42" i="14"/>
  <c r="J42" i="14" s="1"/>
  <c r="I41" i="14"/>
  <c r="I32" i="14"/>
  <c r="I33" i="14"/>
  <c r="J33" i="14" s="1"/>
  <c r="I34" i="14"/>
  <c r="I35" i="14"/>
  <c r="J35" i="14" s="1"/>
  <c r="I36" i="14"/>
  <c r="J36" i="14" s="1"/>
  <c r="I37" i="14"/>
  <c r="J37" i="14" s="1"/>
  <c r="I31" i="14"/>
  <c r="J31" i="14" s="1"/>
  <c r="I22" i="14"/>
  <c r="J22" i="14" s="1"/>
  <c r="I23" i="14"/>
  <c r="I24" i="14"/>
  <c r="I25" i="14"/>
  <c r="J25" i="14" s="1"/>
  <c r="I26" i="14"/>
  <c r="J26" i="14" s="1"/>
  <c r="I21" i="14"/>
  <c r="I20" i="14"/>
  <c r="I19" i="14"/>
  <c r="I9" i="14"/>
  <c r="J9" i="14" s="1"/>
  <c r="I10" i="14"/>
  <c r="J10" i="14" s="1"/>
  <c r="I11" i="14"/>
  <c r="J11" i="14" s="1"/>
  <c r="I12" i="14"/>
  <c r="I13" i="14"/>
  <c r="J13" i="14" s="1"/>
  <c r="I14" i="14"/>
  <c r="J14" i="14" s="1"/>
  <c r="I15" i="14"/>
  <c r="J15" i="14" s="1"/>
  <c r="I8" i="14"/>
  <c r="B4" i="6" l="1"/>
  <c r="C4" i="9"/>
  <c r="C4" i="5"/>
  <c r="C4" i="3"/>
  <c r="C4" i="14"/>
  <c r="C3" i="14"/>
  <c r="A1" i="14"/>
  <c r="A3" i="12" l="1"/>
  <c r="A2" i="12"/>
  <c r="A1" i="12"/>
  <c r="I16" i="7" l="1"/>
  <c r="C4" i="11" l="1"/>
  <c r="C3" i="11"/>
  <c r="A1" i="11"/>
  <c r="A1" i="6"/>
  <c r="H17" i="7"/>
  <c r="I17" i="7" s="1"/>
  <c r="H18" i="7"/>
  <c r="I18" i="7" s="1"/>
  <c r="H19" i="7"/>
  <c r="I19" i="7" s="1"/>
  <c r="H20" i="7"/>
  <c r="I20" i="7" s="1"/>
  <c r="H21" i="7"/>
  <c r="I21" i="7" s="1"/>
  <c r="H22" i="7"/>
  <c r="I22" i="7" s="1"/>
  <c r="H23" i="7"/>
  <c r="I23" i="7" s="1"/>
  <c r="H24" i="7"/>
  <c r="I24" i="7" s="1"/>
  <c r="H25" i="7"/>
  <c r="I25" i="7" s="1"/>
  <c r="H16" i="7"/>
  <c r="A1" i="7"/>
  <c r="A1" i="9"/>
  <c r="A1" i="5"/>
  <c r="A1" i="3"/>
  <c r="C3" i="9"/>
  <c r="B4" i="7"/>
  <c r="B3" i="7"/>
  <c r="B3" i="6"/>
  <c r="C3" i="5"/>
  <c r="C3" i="3"/>
  <c r="I26" i="7" l="1"/>
</calcChain>
</file>

<file path=xl/sharedStrings.xml><?xml version="1.0" encoding="utf-8"?>
<sst xmlns="http://schemas.openxmlformats.org/spreadsheetml/2006/main" count="335" uniqueCount="145">
  <si>
    <t>Country :</t>
  </si>
  <si>
    <t>Federation :</t>
  </si>
  <si>
    <t>Address :</t>
  </si>
  <si>
    <t>Telephone :</t>
  </si>
  <si>
    <t>Fax :</t>
  </si>
  <si>
    <t>E-mail :</t>
  </si>
  <si>
    <t>Contact person :</t>
  </si>
  <si>
    <t>Country:</t>
  </si>
  <si>
    <t>- 60 kg</t>
  </si>
  <si>
    <t>- 66 kg</t>
  </si>
  <si>
    <t>- 48 kg</t>
  </si>
  <si>
    <t>- 52 kg</t>
  </si>
  <si>
    <t>- 57 kg</t>
  </si>
  <si>
    <t>- 63 kg</t>
  </si>
  <si>
    <t>Date of Birth</t>
  </si>
  <si>
    <t>Passport No.</t>
  </si>
  <si>
    <t>Weight Category</t>
  </si>
  <si>
    <t>- 73 kg</t>
  </si>
  <si>
    <t>- 81 kg</t>
  </si>
  <si>
    <t>- 90 kg</t>
  </si>
  <si>
    <t>- 100 kg</t>
  </si>
  <si>
    <t>+ 100 kg</t>
  </si>
  <si>
    <t>- 70 kg</t>
  </si>
  <si>
    <t>- 78 kg</t>
  </si>
  <si>
    <t>Position</t>
  </si>
  <si>
    <t>Coach</t>
  </si>
  <si>
    <t>FLIGHT SCHEDULE</t>
  </si>
  <si>
    <t>Date</t>
  </si>
  <si>
    <t>Time</t>
  </si>
  <si>
    <t>Flight No.</t>
  </si>
  <si>
    <t>No. of people</t>
  </si>
  <si>
    <t>Remark</t>
  </si>
  <si>
    <t>ARRIVAL IN BANGKOK</t>
  </si>
  <si>
    <t>DEPARTURE FROM BANGKOK</t>
  </si>
  <si>
    <t>Single</t>
  </si>
  <si>
    <t>No. of rooms</t>
  </si>
  <si>
    <t>Room Type</t>
  </si>
  <si>
    <t>No. of nights</t>
  </si>
  <si>
    <t>AM / PM</t>
  </si>
  <si>
    <t>Last Name</t>
  </si>
  <si>
    <t>First Name</t>
  </si>
  <si>
    <t>Bangkok, Thailand</t>
  </si>
  <si>
    <t>No.</t>
  </si>
  <si>
    <t>+ 90 kg</t>
  </si>
  <si>
    <t>Capital Letters</t>
  </si>
  <si>
    <t>President</t>
  </si>
  <si>
    <t>Team Manager</t>
  </si>
  <si>
    <t>Doctor</t>
  </si>
  <si>
    <t>Mass</t>
  </si>
  <si>
    <t>Official</t>
  </si>
  <si>
    <t>Secretay's President</t>
  </si>
  <si>
    <t>JUA EC Members</t>
  </si>
  <si>
    <t>Interpreter</t>
  </si>
  <si>
    <t>Hotel</t>
  </si>
  <si>
    <t>OFFICIALS</t>
  </si>
  <si>
    <t>Hotels</t>
  </si>
  <si>
    <t>Total Amount</t>
  </si>
  <si>
    <t>Grand Total</t>
  </si>
  <si>
    <t>No. of persons</t>
  </si>
  <si>
    <t>Rate per person</t>
  </si>
  <si>
    <t xml:space="preserve">- Check out time : please check out before 12:00 pm. (noon), if you would like to stay late, </t>
  </si>
  <si>
    <t>will be charged you one more night.</t>
  </si>
  <si>
    <t>in the required class.</t>
  </si>
  <si>
    <t>ROOMING LIST</t>
  </si>
  <si>
    <t>Check-In</t>
  </si>
  <si>
    <t>Check-Out</t>
  </si>
  <si>
    <t>Position Example</t>
  </si>
  <si>
    <t>Note :</t>
  </si>
  <si>
    <t>HOTEL PAYMENT</t>
  </si>
  <si>
    <t>No.of rooms</t>
  </si>
  <si>
    <t>Summary</t>
  </si>
  <si>
    <t>Country Code:</t>
  </si>
  <si>
    <t>CADET</t>
  </si>
  <si>
    <t>JUNIOR</t>
  </si>
  <si>
    <t>BOYS</t>
  </si>
  <si>
    <t>GIRLS</t>
  </si>
  <si>
    <t>- 50 kg</t>
  </si>
  <si>
    <t>- 55 kg</t>
  </si>
  <si>
    <t>- 40 kg</t>
  </si>
  <si>
    <t xml:space="preserve">+ 70 kg </t>
  </si>
  <si>
    <t>- 44 kg</t>
  </si>
  <si>
    <t>MEN</t>
  </si>
  <si>
    <t>WOMEN</t>
  </si>
  <si>
    <t>+ 78 kg</t>
  </si>
  <si>
    <t>Gender</t>
  </si>
  <si>
    <t>Exp. 10-Jan-1970</t>
  </si>
  <si>
    <t>Referee</t>
  </si>
  <si>
    <t>M / F</t>
  </si>
  <si>
    <t>Assistant</t>
  </si>
  <si>
    <t>- Hotel reservations are made ONLY through the Organizers on a first come first serve basic</t>
  </si>
  <si>
    <t>Airport</t>
  </si>
  <si>
    <t xml:space="preserve">Suvarnabhumi Airport / Don Muang Airport </t>
  </si>
  <si>
    <t>VISA APPLICATION FORM</t>
  </si>
  <si>
    <t>Date of birth</t>
  </si>
  <si>
    <t>Nationality</t>
  </si>
  <si>
    <t>Date issue</t>
  </si>
  <si>
    <t>Date expire</t>
  </si>
  <si>
    <t>Federation:</t>
  </si>
  <si>
    <t>DD-MMM-YYYY</t>
  </si>
  <si>
    <t>For Suvarnabhumi Airport (International Airport)</t>
  </si>
  <si>
    <t xml:space="preserve">For Don Muang Airport </t>
  </si>
  <si>
    <r>
      <t xml:space="preserve">We will pick you up at Don Muang Airport and please wait us at </t>
    </r>
    <r>
      <rPr>
        <b/>
        <sz val="18"/>
        <color rgb="FF0000FF"/>
        <rFont val="Arial"/>
        <family val="2"/>
      </rPr>
      <t>gate no. 2</t>
    </r>
  </si>
  <si>
    <r>
      <t>when you get your baggages and then through Customs. Please go to the</t>
    </r>
    <r>
      <rPr>
        <b/>
        <sz val="10"/>
        <color rgb="FF0000FF"/>
        <rFont val="Arial"/>
        <family val="2"/>
      </rPr>
      <t xml:space="preserve"> right for </t>
    </r>
    <r>
      <rPr>
        <sz val="10"/>
        <color rgb="FF0000FF"/>
        <rFont val="Arial"/>
        <family val="2"/>
      </rPr>
      <t xml:space="preserve">the </t>
    </r>
    <r>
      <rPr>
        <b/>
        <sz val="10"/>
        <color rgb="FF0000FF"/>
        <rFont val="Arial"/>
        <family val="2"/>
      </rPr>
      <t>gate number 2</t>
    </r>
  </si>
  <si>
    <t>13th Asian CADET Judo Championships &amp; 20th Asian JUNIOR Judo Championships 2022</t>
  </si>
  <si>
    <t>18th - 21st July, 2022</t>
  </si>
  <si>
    <t>Our federation will take part in the 13th Asian CADET Judo Championships &amp; 20th Asian JUNIOR Judo Championships 2022</t>
  </si>
  <si>
    <t>Exp. 10-Jan-2005</t>
  </si>
  <si>
    <t>- All the rates are per person per night – Bed and Full board only</t>
  </si>
  <si>
    <t>Al Meroz Hotel</t>
  </si>
  <si>
    <t>Almas Hotel</t>
  </si>
  <si>
    <t>Twin</t>
  </si>
  <si>
    <r>
      <t xml:space="preserve">We will pick you up at Suvarnabhumi Airport (International Airport) and please wait us at </t>
    </r>
    <r>
      <rPr>
        <b/>
        <sz val="18"/>
        <color rgb="FFFF0000"/>
        <rFont val="Arial"/>
        <family val="2"/>
      </rPr>
      <t>gate no. 3 or Meeting Point</t>
    </r>
  </si>
  <si>
    <r>
      <t xml:space="preserve">when you get your baggages and then through Customs. Please go to the right for the </t>
    </r>
    <r>
      <rPr>
        <b/>
        <sz val="10"/>
        <color rgb="FFFF0000"/>
        <rFont val="Arial"/>
        <family val="2"/>
      </rPr>
      <t>gate number 3 or Meeting Point</t>
    </r>
  </si>
  <si>
    <t>Tel.:</t>
  </si>
  <si>
    <t>Fax:</t>
  </si>
  <si>
    <t xml:space="preserve">E-mail: </t>
  </si>
  <si>
    <t>Address:</t>
  </si>
  <si>
    <t>Position:</t>
  </si>
  <si>
    <t>Color Photo</t>
  </si>
  <si>
    <t>Name:</t>
  </si>
  <si>
    <t>Nationality / Citizenship:</t>
  </si>
  <si>
    <t>Best Result:</t>
  </si>
  <si>
    <t>Name of Parent / Guardian: (Print)……………………………………………………………………………………</t>
  </si>
  <si>
    <t>Relationship:…………………………………………………………………………………..</t>
  </si>
  <si>
    <t>Signature:…………………………………………..</t>
  </si>
  <si>
    <t>QUESTIONAIRE FOR ALL CADET and JUNIOR – PARTICIPANTS</t>
  </si>
  <si>
    <t>Please fill out and send this entry form by 30th June, 2022 to the offices of the Organizing Committee (Email: hassabodin@hotmail.com , judo.thailand@yahoo.com) and the JUA Head Sports Director (Email: chelucky@macau.ctm.net)</t>
  </si>
  <si>
    <t>Date:………………………………………………..</t>
  </si>
  <si>
    <t xml:space="preserve">
Contestant who is under 18 must countersign this form with a parent or guardian.</t>
  </si>
  <si>
    <t>I understand and agree that the Judo Union of Asia, the Organizing Committee of the 13th Asian CADET Judo Championships &amp; 20th Asian JUNIOR Judo Championships 2022 and the Judo Association of Thailand, will not bear any liability of illness, injury and death which may in any way be attributed to the 13th Asian CADET Judo Championships &amp; 20th Asian JUNIOR Judo Championships 2022.</t>
  </si>
  <si>
    <t xml:space="preserve">Weight Category:  </t>
  </si>
  <si>
    <t>kg</t>
  </si>
  <si>
    <t>Date of Birth:</t>
  </si>
  <si>
    <t>Please kindly fill out the form completely and attach copies of passports of each participant.</t>
  </si>
  <si>
    <t>Total PCR Test</t>
  </si>
  <si>
    <t>1 / 0</t>
  </si>
  <si>
    <t>Total PCR Test (Time)</t>
  </si>
  <si>
    <t>1 / 2</t>
  </si>
  <si>
    <t>PCR Test 
on Arrival</t>
  </si>
  <si>
    <t>Exit Tests 
(if required)</t>
  </si>
  <si>
    <t>PCR Test 
cost in total</t>
  </si>
  <si>
    <t>PCR Test cost per time</t>
  </si>
  <si>
    <t>USD</t>
  </si>
  <si>
    <t>Mobile No. :</t>
  </si>
  <si>
    <t xml:space="preserve">Whatsapp 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</si>
</sst>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409]d\-mmm\-yyyy;@"/>
    <numFmt numFmtId="166" formatCode="[$USD]\ #,##0"/>
    <numFmt numFmtId="167" formatCode="[$-409]d\-mmm;@"/>
    <numFmt numFmtId="168" formatCode="_(* #,##0_);_(* \(#,##0\);_(* &quot;-&quot;??_);_(@_)"/>
    <numFmt numFmtId="169" formatCode="[$-409]d/mmm/yyyy;@"/>
  </numFmts>
  <fonts count="29" x14ac:knownFonts="1">
    <font>
      <sz val="11"/>
      <color theme="1"/>
      <name val="Calibri"/>
      <family val="2"/>
      <scheme val="minor"/>
    </font>
    <font>
      <sz val="10"/>
      <color indexed="8"/>
      <name val="Arial"/>
      <family val="2"/>
    </font>
    <font>
      <b/>
      <sz val="10"/>
      <color indexed="8"/>
      <name val="Arial"/>
      <family val="2"/>
    </font>
    <font>
      <b/>
      <sz val="11"/>
      <color indexed="8"/>
      <name val="Arial"/>
      <family val="2"/>
    </font>
    <font>
      <sz val="11"/>
      <color theme="1"/>
      <name val="Arial"/>
      <family val="2"/>
    </font>
    <font>
      <b/>
      <sz val="10"/>
      <color theme="1"/>
      <name val="Arial"/>
      <family val="2"/>
    </font>
    <font>
      <sz val="10"/>
      <color theme="1"/>
      <name val="Arial"/>
      <family val="2"/>
    </font>
    <font>
      <b/>
      <sz val="12"/>
      <color theme="1"/>
      <name val="Arial"/>
      <family val="2"/>
    </font>
    <font>
      <b/>
      <sz val="11"/>
      <color theme="1"/>
      <name val="Arial"/>
      <family val="2"/>
    </font>
    <font>
      <b/>
      <sz val="9"/>
      <color indexed="8"/>
      <name val="Arial"/>
      <family val="2"/>
    </font>
    <font>
      <b/>
      <sz val="10"/>
      <color rgb="FFFF0000"/>
      <name val="Arial"/>
      <family val="2"/>
    </font>
    <font>
      <sz val="10"/>
      <color rgb="FFFF0000"/>
      <name val="Arial"/>
      <family val="2"/>
    </font>
    <font>
      <sz val="10"/>
      <name val="Arial"/>
      <family val="2"/>
    </font>
    <font>
      <sz val="10"/>
      <color rgb="FF000000"/>
      <name val="Arial"/>
      <family val="2"/>
    </font>
    <font>
      <b/>
      <sz val="10"/>
      <color rgb="FF000000"/>
      <name val="Arial"/>
      <family val="2"/>
    </font>
    <font>
      <b/>
      <sz val="18"/>
      <color rgb="FFFF0000"/>
      <name val="Arial"/>
      <family val="2"/>
    </font>
    <font>
      <u/>
      <sz val="11"/>
      <color theme="10"/>
      <name val="Calibri"/>
      <family val="2"/>
    </font>
    <font>
      <sz val="11"/>
      <color theme="1"/>
      <name val="Calibri"/>
      <family val="2"/>
      <scheme val="minor"/>
    </font>
    <font>
      <sz val="9"/>
      <color theme="1"/>
      <name val="Arial"/>
      <family val="2"/>
    </font>
    <font>
      <sz val="9"/>
      <color indexed="8"/>
      <name val="Arial"/>
      <family val="2"/>
    </font>
    <font>
      <sz val="9"/>
      <name val="Arial"/>
      <family val="2"/>
    </font>
    <font>
      <b/>
      <sz val="10"/>
      <name val="Arial"/>
      <family val="2"/>
    </font>
    <font>
      <sz val="10"/>
      <color rgb="FF0000FF"/>
      <name val="Arial"/>
      <family val="2"/>
    </font>
    <font>
      <b/>
      <sz val="18"/>
      <color rgb="FF0000FF"/>
      <name val="Arial"/>
      <family val="2"/>
    </font>
    <font>
      <b/>
      <sz val="10"/>
      <color rgb="FF0000FF"/>
      <name val="Arial"/>
      <family val="2"/>
    </font>
    <font>
      <sz val="8"/>
      <color theme="1"/>
      <name val="Arial"/>
      <family val="2"/>
    </font>
    <font>
      <u/>
      <sz val="11"/>
      <color theme="10"/>
      <name val="Calibri"/>
      <family val="2"/>
      <scheme val="minor"/>
    </font>
    <font>
      <b/>
      <sz val="11"/>
      <name val="Arial"/>
      <family val="2"/>
    </font>
    <font>
      <b/>
      <sz val="9"/>
      <color theme="1"/>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rgb="FFFF99CC"/>
        <bgColor indexed="64"/>
      </patternFill>
    </fill>
    <fill>
      <patternFill patternType="solid">
        <fgColor rgb="FFCCFF9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66"/>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66CCFF"/>
        <bgColor indexed="64"/>
      </patternFill>
    </fill>
    <fill>
      <patternFill patternType="solid">
        <fgColor rgb="FFFF9999"/>
        <bgColor indexed="64"/>
      </patternFill>
    </fill>
    <fill>
      <patternFill patternType="solid">
        <fgColor theme="5" tint="0.79998168889431442"/>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18"/>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6" fillId="0" borderId="0" applyNumberFormat="0" applyFill="0" applyBorder="0" applyAlignment="0" applyProtection="0">
      <alignment vertical="top"/>
      <protection locked="0"/>
    </xf>
    <xf numFmtId="164" fontId="17" fillId="0" borderId="0" applyFont="0" applyFill="0" applyBorder="0" applyAlignment="0" applyProtection="0"/>
    <xf numFmtId="0" fontId="26" fillId="0" borderId="0" applyNumberFormat="0" applyFill="0" applyBorder="0" applyAlignment="0" applyProtection="0"/>
  </cellStyleXfs>
  <cellXfs count="202">
    <xf numFmtId="0" fontId="0" fillId="0" borderId="0" xfId="0"/>
    <xf numFmtId="0" fontId="1" fillId="0" borderId="0" xfId="0" applyFont="1" applyFill="1" applyBorder="1"/>
    <xf numFmtId="0" fontId="4" fillId="0" borderId="0" xfId="0" applyFont="1"/>
    <xf numFmtId="0" fontId="1" fillId="0" borderId="1" xfId="0" quotePrefix="1" applyFont="1" applyFill="1" applyBorder="1" applyAlignment="1">
      <alignment vertical="center" wrapText="1"/>
    </xf>
    <xf numFmtId="0" fontId="2" fillId="0" borderId="2" xfId="0" applyFont="1" applyFill="1" applyBorder="1" applyAlignment="1">
      <alignment wrapText="1"/>
    </xf>
    <xf numFmtId="0" fontId="2" fillId="0" borderId="0" xfId="0" applyFont="1" applyFill="1" applyBorder="1"/>
    <xf numFmtId="0" fontId="2" fillId="0" borderId="3"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quotePrefix="1" applyFont="1" applyFill="1" applyBorder="1" applyAlignment="1">
      <alignment vertical="center" wrapText="1"/>
    </xf>
    <xf numFmtId="0" fontId="1" fillId="0" borderId="0" xfId="0" applyFont="1" applyFill="1" applyBorder="1" applyAlignment="1">
      <alignment horizontal="left" vertical="center" wrapText="1"/>
    </xf>
    <xf numFmtId="0" fontId="6" fillId="0" borderId="1" xfId="0" applyFont="1" applyBorder="1" applyAlignment="1">
      <alignment horizont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3" fillId="0" borderId="0" xfId="0" applyFont="1" applyFill="1" applyBorder="1" applyAlignment="1">
      <alignment vertical="center"/>
    </xf>
    <xf numFmtId="0" fontId="8" fillId="0" borderId="0" xfId="0" applyFont="1"/>
    <xf numFmtId="0" fontId="1" fillId="0" borderId="1" xfId="0" applyNumberFormat="1" applyFont="1" applyFill="1" applyBorder="1" applyAlignment="1">
      <alignment horizontal="center" vertical="center" wrapText="1"/>
    </xf>
    <xf numFmtId="0" fontId="6" fillId="0" borderId="0" xfId="0" applyFont="1"/>
    <xf numFmtId="0" fontId="9" fillId="0" borderId="3" xfId="0" applyFont="1" applyFill="1" applyBorder="1" applyAlignment="1">
      <alignment horizontal="center" wrapText="1"/>
    </xf>
    <xf numFmtId="0" fontId="2" fillId="0" borderId="0" xfId="0" applyFont="1" applyFill="1" applyBorder="1" applyAlignment="1">
      <alignment horizontal="center"/>
    </xf>
    <xf numFmtId="0" fontId="5" fillId="0" borderId="0" xfId="0" applyFont="1"/>
    <xf numFmtId="0" fontId="1" fillId="0" borderId="1" xfId="0" applyFont="1" applyFill="1" applyBorder="1" applyAlignment="1">
      <alignment vertical="center" wrapText="1"/>
    </xf>
    <xf numFmtId="0" fontId="2" fillId="0" borderId="0" xfId="0" applyFont="1" applyFill="1" applyBorder="1" applyAlignment="1">
      <alignment vertical="center"/>
    </xf>
    <xf numFmtId="0" fontId="1" fillId="0" borderId="3" xfId="0" applyFont="1" applyFill="1" applyBorder="1" applyAlignment="1">
      <alignment wrapText="1"/>
    </xf>
    <xf numFmtId="20" fontId="1" fillId="0" borderId="1" xfId="0" applyNumberFormat="1" applyFont="1" applyFill="1" applyBorder="1" applyAlignment="1">
      <alignment horizontal="center" vertical="center" wrapText="1"/>
    </xf>
    <xf numFmtId="0" fontId="2" fillId="0" borderId="0" xfId="0" applyFont="1" applyFill="1" applyBorder="1" applyAlignment="1">
      <alignment wrapText="1"/>
    </xf>
    <xf numFmtId="0" fontId="1" fillId="0" borderId="3" xfId="0" applyFont="1" applyFill="1" applyBorder="1" applyAlignment="1">
      <alignment horizontal="left" vertical="center" wrapText="1"/>
    </xf>
    <xf numFmtId="167" fontId="1" fillId="0" borderId="1" xfId="0" applyNumberFormat="1" applyFont="1" applyFill="1" applyBorder="1" applyAlignment="1">
      <alignment horizontal="center" wrapText="1"/>
    </xf>
    <xf numFmtId="0" fontId="6" fillId="0" borderId="1" xfId="0" applyFont="1" applyBorder="1"/>
    <xf numFmtId="0" fontId="10" fillId="0" borderId="0" xfId="0" applyFont="1"/>
    <xf numFmtId="0" fontId="11" fillId="0" borderId="0" xfId="0" applyFont="1"/>
    <xf numFmtId="0" fontId="6" fillId="0" borderId="0" xfId="0" applyFont="1" applyBorder="1" applyAlignment="1">
      <alignment horizontal="center"/>
    </xf>
    <xf numFmtId="0" fontId="6" fillId="0" borderId="0" xfId="0" applyFont="1" applyBorder="1"/>
    <xf numFmtId="167" fontId="1" fillId="0" borderId="0" xfId="0" applyNumberFormat="1" applyFont="1" applyFill="1" applyBorder="1" applyAlignment="1">
      <alignment horizontal="center" wrapText="1"/>
    </xf>
    <xf numFmtId="0" fontId="8" fillId="0" borderId="0" xfId="0" applyFont="1" applyAlignment="1">
      <alignment horizontal="center"/>
    </xf>
    <xf numFmtId="165" fontId="4" fillId="0" borderId="0" xfId="0" applyNumberFormat="1" applyFont="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2" fillId="0" borderId="3" xfId="0" applyFont="1" applyFill="1" applyBorder="1" applyAlignment="1">
      <alignment horizontal="center" wrapText="1"/>
    </xf>
    <xf numFmtId="0" fontId="13" fillId="0" borderId="1" xfId="0" applyFont="1" applyBorder="1" applyAlignment="1">
      <alignment horizontal="left" vertical="center" wrapText="1"/>
    </xf>
    <xf numFmtId="0" fontId="14" fillId="0" borderId="0" xfId="0" applyFont="1" applyFill="1" applyBorder="1" applyAlignment="1">
      <alignment horizontal="left" wrapText="1"/>
    </xf>
    <xf numFmtId="166" fontId="13" fillId="0" borderId="1"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165" fontId="6" fillId="0" borderId="1" xfId="0" applyNumberFormat="1" applyFont="1" applyBorder="1" applyAlignment="1">
      <alignment horizontal="center"/>
    </xf>
    <xf numFmtId="165" fontId="6" fillId="0" borderId="1" xfId="0" applyNumberFormat="1" applyFont="1" applyBorder="1" applyAlignment="1"/>
    <xf numFmtId="0" fontId="16" fillId="0" borderId="0" xfId="1" applyAlignment="1" applyProtection="1">
      <alignment vertical="center"/>
    </xf>
    <xf numFmtId="0" fontId="1" fillId="6" borderId="1" xfId="0" applyFont="1" applyFill="1" applyBorder="1" applyAlignment="1">
      <alignment horizontal="left" vertical="center" wrapText="1"/>
    </xf>
    <xf numFmtId="0" fontId="2" fillId="0" borderId="0" xfId="0" applyFont="1" applyFill="1" applyBorder="1" applyAlignment="1">
      <alignment horizontal="left"/>
    </xf>
    <xf numFmtId="0" fontId="5" fillId="0" borderId="0" xfId="0" applyFont="1" applyAlignment="1">
      <alignment vertical="center"/>
    </xf>
    <xf numFmtId="0" fontId="1" fillId="0" borderId="1" xfId="0" quotePrefix="1" applyFont="1" applyFill="1" applyBorder="1" applyAlignment="1">
      <alignment horizontal="center" vertical="center" wrapText="1"/>
    </xf>
    <xf numFmtId="0" fontId="2" fillId="0" borderId="2" xfId="0" applyFont="1" applyFill="1" applyBorder="1" applyAlignment="1">
      <alignment horizontal="center" wrapText="1"/>
    </xf>
    <xf numFmtId="0" fontId="2" fillId="10" borderId="1"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5" fillId="10" borderId="1" xfId="0" applyFont="1" applyFill="1" applyBorder="1" applyAlignment="1">
      <alignment horizontal="center" vertical="center"/>
    </xf>
    <xf numFmtId="0" fontId="2" fillId="0" borderId="0" xfId="0" applyFont="1" applyFill="1" applyBorder="1" applyAlignment="1">
      <alignment horizontal="center" wrapText="1"/>
    </xf>
    <xf numFmtId="165" fontId="9" fillId="0" borderId="3" xfId="0" applyNumberFormat="1" applyFont="1" applyFill="1" applyBorder="1" applyAlignment="1">
      <alignment horizontal="center" wrapText="1"/>
    </xf>
    <xf numFmtId="0" fontId="5" fillId="10"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xf>
    <xf numFmtId="0" fontId="5"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5" xfId="0" applyFont="1" applyFill="1" applyBorder="1" applyAlignment="1">
      <alignment horizontal="center" wrapText="1"/>
    </xf>
    <xf numFmtId="0" fontId="5" fillId="2" borderId="1" xfId="0" applyFont="1" applyFill="1" applyBorder="1" applyAlignment="1">
      <alignment horizontal="center" vertical="center" wrapText="1"/>
    </xf>
    <xf numFmtId="167" fontId="11" fillId="0" borderId="3" xfId="0" applyNumberFormat="1" applyFont="1" applyFill="1" applyBorder="1" applyAlignment="1">
      <alignment horizontal="center" wrapText="1"/>
    </xf>
    <xf numFmtId="0" fontId="20" fillId="0" borderId="0" xfId="0" quotePrefix="1" applyFont="1" applyAlignment="1">
      <alignment vertical="center"/>
    </xf>
    <xf numFmtId="0" fontId="18" fillId="0" borderId="0" xfId="0" quotePrefix="1" applyFont="1" applyAlignment="1">
      <alignment vertical="center"/>
    </xf>
    <xf numFmtId="0" fontId="18" fillId="0" borderId="0" xfId="0" applyFont="1" applyAlignment="1">
      <alignment vertical="center"/>
    </xf>
    <xf numFmtId="0" fontId="19" fillId="0" borderId="0" xfId="0" quotePrefix="1" applyFont="1" applyFill="1" applyBorder="1" applyAlignment="1">
      <alignment vertical="center"/>
    </xf>
    <xf numFmtId="0" fontId="2" fillId="0" borderId="0" xfId="0" applyFont="1" applyFill="1" applyBorder="1" applyAlignment="1">
      <alignment horizontal="left" vertical="center"/>
    </xf>
    <xf numFmtId="0" fontId="6" fillId="0" borderId="0" xfId="0" applyFont="1" applyAlignment="1">
      <alignment vertical="center"/>
    </xf>
    <xf numFmtId="0" fontId="1" fillId="0" borderId="0" xfId="0" applyFont="1" applyFill="1" applyBorder="1" applyAlignment="1">
      <alignment vertical="center"/>
    </xf>
    <xf numFmtId="0" fontId="6" fillId="0" borderId="1" xfId="0" applyFont="1" applyBorder="1" applyAlignment="1">
      <alignment horizontal="center" vertical="center"/>
    </xf>
    <xf numFmtId="167" fontId="11" fillId="0" borderId="3" xfId="0" applyNumberFormat="1" applyFont="1" applyFill="1" applyBorder="1" applyAlignment="1">
      <alignment horizontal="center" vertical="center" wrapText="1"/>
    </xf>
    <xf numFmtId="168" fontId="6" fillId="0" borderId="1" xfId="2" applyNumberFormat="1" applyFont="1" applyBorder="1" applyAlignment="1">
      <alignment horizontal="center" vertical="center"/>
    </xf>
    <xf numFmtId="167" fontId="11" fillId="0" borderId="7" xfId="0" applyNumberFormat="1" applyFont="1" applyFill="1" applyBorder="1" applyAlignment="1">
      <alignment horizontal="center" vertical="center" wrapText="1"/>
    </xf>
    <xf numFmtId="0" fontId="6" fillId="0" borderId="1" xfId="0" applyFont="1" applyBorder="1" applyAlignment="1">
      <alignment vertical="center"/>
    </xf>
    <xf numFmtId="167" fontId="12" fillId="0" borderId="3"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6" fontId="14" fillId="1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65" fontId="6" fillId="0" borderId="1" xfId="0" applyNumberFormat="1" applyFont="1" applyBorder="1" applyAlignment="1">
      <alignment vertical="center"/>
    </xf>
    <xf numFmtId="0" fontId="2" fillId="7"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0" borderId="0" xfId="0" applyFont="1" applyFill="1"/>
    <xf numFmtId="169" fontId="20" fillId="0" borderId="3" xfId="0" applyNumberFormat="1" applyFont="1" applyFill="1" applyBorder="1" applyAlignment="1">
      <alignment horizontal="center" wrapText="1"/>
    </xf>
    <xf numFmtId="0" fontId="20" fillId="0" borderId="0" xfId="0" applyFont="1"/>
    <xf numFmtId="0" fontId="21" fillId="2" borderId="0" xfId="0" applyFont="1" applyFill="1"/>
    <xf numFmtId="0" fontId="6" fillId="2" borderId="0" xfId="0" applyFont="1" applyFill="1"/>
    <xf numFmtId="0" fontId="22" fillId="2" borderId="0" xfId="0" applyFont="1" applyFill="1"/>
    <xf numFmtId="0" fontId="21" fillId="13" borderId="0" xfId="0" applyFont="1" applyFill="1"/>
    <xf numFmtId="0" fontId="6" fillId="13" borderId="0" xfId="0" applyFont="1" applyFill="1"/>
    <xf numFmtId="0" fontId="11" fillId="13" borderId="0" xfId="0" applyFont="1" applyFill="1"/>
    <xf numFmtId="0" fontId="7" fillId="0" borderId="0" xfId="0" applyFont="1" applyAlignment="1">
      <alignment horizontal="center" vertical="center"/>
    </xf>
    <xf numFmtId="0" fontId="8" fillId="0" borderId="0" xfId="0" applyFont="1" applyAlignment="1">
      <alignment horizontal="center"/>
    </xf>
    <xf numFmtId="0" fontId="0" fillId="0" borderId="0" xfId="0" applyFont="1"/>
    <xf numFmtId="169" fontId="11" fillId="0" borderId="1" xfId="0" applyNumberFormat="1" applyFont="1" applyFill="1" applyBorder="1" applyAlignment="1">
      <alignment horizontal="center" wrapText="1"/>
    </xf>
    <xf numFmtId="0" fontId="13" fillId="0" borderId="1" xfId="0" applyFont="1" applyBorder="1" applyAlignment="1">
      <alignment vertical="center" wrapText="1"/>
    </xf>
    <xf numFmtId="0" fontId="21" fillId="4" borderId="1"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4" fillId="0" borderId="0" xfId="0" applyFont="1" applyAlignment="1"/>
    <xf numFmtId="0" fontId="4" fillId="0" borderId="0" xfId="0" applyFont="1" applyAlignment="1">
      <alignment horizontal="left" vertical="center"/>
    </xf>
    <xf numFmtId="0" fontId="8" fillId="0" borderId="26" xfId="0" applyFont="1" applyBorder="1" applyAlignment="1">
      <alignment horizontal="left" vertical="center"/>
    </xf>
    <xf numFmtId="0" fontId="8" fillId="0" borderId="21" xfId="0" applyFont="1" applyBorder="1" applyAlignment="1">
      <alignment vertical="center"/>
    </xf>
    <xf numFmtId="0" fontId="4" fillId="0" borderId="21" xfId="0" applyFont="1" applyBorder="1" applyAlignment="1"/>
    <xf numFmtId="0" fontId="4" fillId="0" borderId="22" xfId="0" applyFont="1" applyBorder="1" applyAlignment="1"/>
    <xf numFmtId="0" fontId="8" fillId="0" borderId="23" xfId="0" applyFont="1" applyBorder="1" applyAlignment="1">
      <alignment horizontal="left" vertical="center"/>
    </xf>
    <xf numFmtId="0" fontId="8" fillId="0" borderId="4" xfId="0" applyFont="1" applyBorder="1" applyAlignment="1">
      <alignment vertical="center"/>
    </xf>
    <xf numFmtId="0" fontId="4" fillId="0" borderId="4" xfId="0" applyFont="1" applyBorder="1" applyAlignment="1"/>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xf numFmtId="0" fontId="4" fillId="0" borderId="28" xfId="0" applyFont="1" applyBorder="1" applyAlignment="1">
      <alignment horizontal="left" vertical="center"/>
    </xf>
    <xf numFmtId="0" fontId="4" fillId="0" borderId="29" xfId="0" applyFont="1" applyBorder="1" applyAlignment="1"/>
    <xf numFmtId="0" fontId="4" fillId="0" borderId="0" xfId="0" applyFont="1" applyAlignment="1">
      <alignment horizontal="left"/>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xf numFmtId="0" fontId="4" fillId="0" borderId="18" xfId="0" applyFont="1" applyBorder="1" applyAlignment="1"/>
    <xf numFmtId="0" fontId="6" fillId="0" borderId="27" xfId="0" applyFont="1" applyBorder="1" applyAlignment="1">
      <alignment horizontal="left" vertical="center"/>
    </xf>
    <xf numFmtId="0" fontId="4" fillId="0" borderId="20" xfId="0" applyFont="1" applyBorder="1" applyAlignment="1"/>
    <xf numFmtId="0" fontId="4" fillId="0" borderId="27" xfId="0" applyFont="1" applyBorder="1" applyAlignment="1"/>
    <xf numFmtId="0" fontId="4" fillId="0" borderId="28" xfId="0" applyFont="1" applyBorder="1" applyAlignment="1">
      <alignment horizontal="left"/>
    </xf>
    <xf numFmtId="0" fontId="4" fillId="0" borderId="29" xfId="0" applyFont="1" applyBorder="1" applyAlignment="1">
      <alignment horizontal="left" vertical="center"/>
    </xf>
    <xf numFmtId="0" fontId="4" fillId="0" borderId="31" xfId="0" applyFont="1" applyBorder="1" applyAlignment="1"/>
    <xf numFmtId="0" fontId="25" fillId="0" borderId="0" xfId="0" applyFont="1" applyBorder="1" applyAlignment="1">
      <alignment horizontal="left" vertical="center" wrapText="1"/>
    </xf>
    <xf numFmtId="0" fontId="8" fillId="0" borderId="23" xfId="0" applyFont="1" applyBorder="1" applyAlignment="1">
      <alignment vertical="center"/>
    </xf>
    <xf numFmtId="0" fontId="8" fillId="0" borderId="24" xfId="0" applyFont="1" applyBorder="1" applyAlignment="1">
      <alignment vertical="center"/>
    </xf>
    <xf numFmtId="0" fontId="8" fillId="0" borderId="3" xfId="0" applyFont="1" applyBorder="1" applyAlignment="1">
      <alignment vertical="center"/>
    </xf>
    <xf numFmtId="0" fontId="8" fillId="0" borderId="25" xfId="0" applyFont="1" applyBorder="1" applyAlignment="1">
      <alignment vertical="center"/>
    </xf>
    <xf numFmtId="0" fontId="8" fillId="0" borderId="11" xfId="0" applyFont="1" applyBorder="1" applyAlignment="1">
      <alignment horizontal="center" vertical="center"/>
    </xf>
    <xf numFmtId="0" fontId="4" fillId="0" borderId="27" xfId="0" applyFont="1" applyBorder="1" applyAlignment="1">
      <alignment horizontal="left"/>
    </xf>
    <xf numFmtId="0" fontId="8" fillId="0" borderId="0" xfId="0" applyFont="1" applyAlignment="1">
      <alignment horizontal="center" vertical="center"/>
    </xf>
    <xf numFmtId="0" fontId="5" fillId="1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0" xfId="0" applyFont="1" applyBorder="1"/>
    <xf numFmtId="0" fontId="10" fillId="0" borderId="0" xfId="0" applyFont="1" applyBorder="1"/>
    <xf numFmtId="166" fontId="10" fillId="0" borderId="0" xfId="0" applyNumberFormat="1" applyFont="1" applyBorder="1" applyAlignment="1">
      <alignment horizontal="center" vertical="center" wrapText="1"/>
    </xf>
    <xf numFmtId="166" fontId="6" fillId="0" borderId="1" xfId="0" applyNumberFormat="1" applyFont="1" applyBorder="1" applyAlignment="1">
      <alignment horizontal="center"/>
    </xf>
    <xf numFmtId="0" fontId="5" fillId="12" borderId="1" xfId="0" applyFont="1" applyFill="1" applyBorder="1" applyAlignment="1">
      <alignment horizontal="center" vertical="center" wrapText="1"/>
    </xf>
    <xf numFmtId="0" fontId="28" fillId="0" borderId="0" xfId="0" applyFont="1" applyAlignment="1">
      <alignment horizontal="center" vertical="center"/>
    </xf>
    <xf numFmtId="16" fontId="28" fillId="0" borderId="0" xfId="0" quotePrefix="1" applyNumberFormat="1" applyFont="1" applyAlignment="1">
      <alignment horizontal="center" vertical="center"/>
    </xf>
    <xf numFmtId="0" fontId="7" fillId="0" borderId="0" xfId="0" applyFont="1" applyAlignment="1">
      <alignment horizontal="center" vertical="center"/>
    </xf>
    <xf numFmtId="0" fontId="2" fillId="11" borderId="0" xfId="0" applyFont="1" applyFill="1" applyBorder="1" applyAlignment="1">
      <alignment horizontal="center"/>
    </xf>
    <xf numFmtId="0" fontId="2" fillId="8" borderId="0" xfId="0" applyFont="1" applyFill="1" applyBorder="1" applyAlignment="1">
      <alignment horizontal="center"/>
    </xf>
    <xf numFmtId="0" fontId="8" fillId="0" borderId="0" xfId="0" applyFont="1" applyAlignment="1">
      <alignment horizontal="center"/>
    </xf>
    <xf numFmtId="0" fontId="2" fillId="4" borderId="0" xfId="0" applyFont="1" applyFill="1" applyBorder="1" applyAlignment="1">
      <alignment horizontal="center"/>
    </xf>
    <xf numFmtId="0" fontId="2" fillId="7" borderId="0" xfId="0" applyFont="1" applyFill="1" applyBorder="1" applyAlignment="1">
      <alignment horizontal="center"/>
    </xf>
    <xf numFmtId="0" fontId="5" fillId="12" borderId="1" xfId="0" applyFont="1" applyFill="1" applyBorder="1" applyAlignment="1">
      <alignment horizontal="center" vertical="center"/>
    </xf>
    <xf numFmtId="0" fontId="2" fillId="3" borderId="0" xfId="0" applyFont="1" applyFill="1" applyBorder="1" applyAlignment="1">
      <alignment horizontal="center"/>
    </xf>
    <xf numFmtId="0" fontId="2" fillId="0" borderId="0" xfId="0" applyFont="1" applyFill="1" applyBorder="1" applyAlignment="1">
      <alignment horizontal="left"/>
    </xf>
    <xf numFmtId="0" fontId="2" fillId="0" borderId="3" xfId="0" applyFont="1" applyFill="1" applyBorder="1" applyAlignment="1">
      <alignment horizontal="left" wrapText="1"/>
    </xf>
    <xf numFmtId="0" fontId="2" fillId="12" borderId="0" xfId="0" applyFont="1" applyFill="1" applyBorder="1" applyAlignment="1">
      <alignment horizontal="center"/>
    </xf>
    <xf numFmtId="0" fontId="8" fillId="0" borderId="0" xfId="0" applyFont="1" applyAlignment="1">
      <alignment horizontal="center" vertical="center"/>
    </xf>
    <xf numFmtId="0" fontId="8" fillId="0" borderId="15"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center"/>
    </xf>
    <xf numFmtId="0" fontId="4" fillId="0" borderId="8" xfId="0" applyFont="1" applyBorder="1" applyAlignment="1">
      <alignment horizontal="center"/>
    </xf>
    <xf numFmtId="0" fontId="8" fillId="0" borderId="5" xfId="0" applyFont="1" applyBorder="1" applyAlignment="1">
      <alignment horizontal="left" vertical="center"/>
    </xf>
    <xf numFmtId="0" fontId="8" fillId="0" borderId="21" xfId="0" applyFont="1" applyBorder="1" applyAlignment="1">
      <alignment horizontal="left" vertical="center"/>
    </xf>
    <xf numFmtId="0" fontId="25"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5" xfId="0" applyFont="1" applyBorder="1" applyAlignment="1">
      <alignment horizontal="center"/>
    </xf>
    <xf numFmtId="0" fontId="4" fillId="0" borderId="21" xfId="0" applyFont="1" applyBorder="1" applyAlignment="1">
      <alignment horizont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27" fillId="0" borderId="12" xfId="3" applyFont="1" applyBorder="1" applyAlignment="1">
      <alignment horizontal="left" vertical="center"/>
    </xf>
    <xf numFmtId="0" fontId="27" fillId="0" borderId="13" xfId="3" applyFont="1" applyBorder="1" applyAlignment="1">
      <alignment horizontal="left" vertical="center"/>
    </xf>
    <xf numFmtId="0" fontId="27" fillId="0" borderId="14" xfId="3" applyFont="1" applyBorder="1" applyAlignment="1">
      <alignment horizontal="left" vertical="center"/>
    </xf>
  </cellXfs>
  <cellStyles count="4">
    <cellStyle name="Comma" xfId="2" builtinId="3"/>
    <cellStyle name="Hyperlink" xfId="1" builtinId="8"/>
    <cellStyle name="Hyperlink 2" xfId="3"/>
    <cellStyle name="Normal" xfId="0" builtinId="0"/>
  </cellStyles>
  <dxfs count="0"/>
  <tableStyles count="0" defaultTableStyle="TableStyleMedium9" defaultPivotStyle="PivotStyleLight16"/>
  <colors>
    <mruColors>
      <color rgb="FFFF9999"/>
      <color rgb="FFCCFF99"/>
      <color rgb="FFFF99CC"/>
      <color rgb="FFCCFFFF"/>
      <color rgb="FFCCFFCC"/>
      <color rgb="FF0000FF"/>
      <color rgb="FF66CC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28</xdr:row>
      <xdr:rowOff>76199</xdr:rowOff>
    </xdr:from>
    <xdr:to>
      <xdr:col>2</xdr:col>
      <xdr:colOff>346758</xdr:colOff>
      <xdr:row>39</xdr:row>
      <xdr:rowOff>47625</xdr:rowOff>
    </xdr:to>
    <xdr:pic>
      <xdr:nvPicPr>
        <xdr:cNvPr id="2" name="irc_mi" descr="ผลการค้นหารูปภาพสำหรับ meeting point at suvarnabhumi airport gate no 3"/>
        <xdr:cNvPicPr>
          <a:picLocks noChangeAspect="1" noChangeArrowheads="1"/>
        </xdr:cNvPicPr>
      </xdr:nvPicPr>
      <xdr:blipFill>
        <a:blip xmlns:r="http://schemas.openxmlformats.org/officeDocument/2006/relationships" r:embed="rId1" cstate="print"/>
        <a:srcRect/>
        <a:stretch>
          <a:fillRect/>
        </a:stretch>
      </xdr:blipFill>
      <xdr:spPr bwMode="auto">
        <a:xfrm>
          <a:off x="142876" y="4562474"/>
          <a:ext cx="2508932" cy="1752601"/>
        </a:xfrm>
        <a:prstGeom prst="rect">
          <a:avLst/>
        </a:prstGeom>
        <a:noFill/>
      </xdr:spPr>
    </xdr:pic>
    <xdr:clientData/>
  </xdr:twoCellAnchor>
  <xdr:twoCellAnchor editAs="oneCell">
    <xdr:from>
      <xdr:col>2</xdr:col>
      <xdr:colOff>485776</xdr:colOff>
      <xdr:row>28</xdr:row>
      <xdr:rowOff>85725</xdr:rowOff>
    </xdr:from>
    <xdr:to>
      <xdr:col>5</xdr:col>
      <xdr:colOff>1112074</xdr:colOff>
      <xdr:row>39</xdr:row>
      <xdr:rowOff>38100</xdr:rowOff>
    </xdr:to>
    <xdr:pic>
      <xdr:nvPicPr>
        <xdr:cNvPr id="3" name="Picture 4"/>
        <xdr:cNvPicPr>
          <a:picLocks noChangeAspect="1" noChangeArrowheads="1"/>
        </xdr:cNvPicPr>
      </xdr:nvPicPr>
      <xdr:blipFill>
        <a:blip xmlns:r="http://schemas.openxmlformats.org/officeDocument/2006/relationships" r:embed="rId2" cstate="print"/>
        <a:srcRect t="24651"/>
        <a:stretch>
          <a:fillRect/>
        </a:stretch>
      </xdr:blipFill>
      <xdr:spPr bwMode="auto">
        <a:xfrm>
          <a:off x="2790826" y="4572000"/>
          <a:ext cx="3445698" cy="1733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14726D8-383B-483E-848D-44404228CFC4}">
  <we:reference id="wa200001306" version="2.3.0.1" store="en-US" storeType="OMEX"/>
  <we:alternateReferences>
    <we:reference id="WA200001306" version="2.3.0.1" store="WA200001306"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udo.thailand@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2"/>
  <sheetViews>
    <sheetView tabSelected="1" workbookViewId="0">
      <selection activeCell="C11" sqref="C11"/>
    </sheetView>
  </sheetViews>
  <sheetFormatPr defaultColWidth="9.140625" defaultRowHeight="14.25" x14ac:dyDescent="0.2"/>
  <cols>
    <col min="1" max="1" width="17.28515625" style="2" customWidth="1"/>
    <col min="2" max="2" width="82.28515625" style="2" customWidth="1"/>
    <col min="3" max="3" width="30.85546875" style="2" customWidth="1"/>
    <col min="4" max="4" width="13.28515625" style="2" customWidth="1"/>
    <col min="5" max="16384" width="9.140625" style="2"/>
  </cols>
  <sheetData>
    <row r="1" spans="1:2" ht="15.75" x14ac:dyDescent="0.2">
      <c r="A1" s="152" t="s">
        <v>103</v>
      </c>
      <c r="B1" s="152"/>
    </row>
    <row r="2" spans="1:2" ht="15.75" x14ac:dyDescent="0.2">
      <c r="A2" s="152" t="s">
        <v>41</v>
      </c>
      <c r="B2" s="152"/>
    </row>
    <row r="3" spans="1:2" ht="15.75" x14ac:dyDescent="0.2">
      <c r="A3" s="152" t="s">
        <v>104</v>
      </c>
      <c r="B3" s="152"/>
    </row>
    <row r="4" spans="1:2" ht="15.75" x14ac:dyDescent="0.2">
      <c r="A4" s="14"/>
      <c r="B4" s="14"/>
    </row>
    <row r="5" spans="1:2" ht="15.75" x14ac:dyDescent="0.2">
      <c r="A5" s="14"/>
      <c r="B5" s="14"/>
    </row>
    <row r="6" spans="1:2" x14ac:dyDescent="0.2">
      <c r="A6" s="51" t="s">
        <v>105</v>
      </c>
      <c r="B6" s="13"/>
    </row>
    <row r="7" spans="1:2" ht="15" x14ac:dyDescent="0.2">
      <c r="A7" s="15"/>
      <c r="B7" s="13"/>
    </row>
    <row r="9" spans="1:2" ht="15" x14ac:dyDescent="0.2">
      <c r="A9" s="15" t="s">
        <v>0</v>
      </c>
      <c r="B9" s="13"/>
    </row>
    <row r="10" spans="1:2" ht="15" x14ac:dyDescent="0.2">
      <c r="A10" s="15" t="s">
        <v>71</v>
      </c>
      <c r="B10" s="13"/>
    </row>
    <row r="11" spans="1:2" ht="15" x14ac:dyDescent="0.2">
      <c r="A11" s="15"/>
      <c r="B11" s="13"/>
    </row>
    <row r="12" spans="1:2" ht="15" x14ac:dyDescent="0.2">
      <c r="A12" s="16" t="s">
        <v>1</v>
      </c>
      <c r="B12" s="13"/>
    </row>
    <row r="13" spans="1:2" ht="15" x14ac:dyDescent="0.2">
      <c r="A13" s="16" t="s">
        <v>2</v>
      </c>
      <c r="B13" s="13"/>
    </row>
    <row r="14" spans="1:2" ht="15" x14ac:dyDescent="0.2">
      <c r="A14" s="16"/>
      <c r="B14" s="13"/>
    </row>
    <row r="15" spans="1:2" ht="15" x14ac:dyDescent="0.2">
      <c r="A15" s="16" t="s">
        <v>3</v>
      </c>
      <c r="B15" s="13"/>
    </row>
    <row r="16" spans="1:2" ht="15" x14ac:dyDescent="0.2">
      <c r="A16" s="16" t="s">
        <v>4</v>
      </c>
      <c r="B16" s="13"/>
    </row>
    <row r="17" spans="1:2" ht="15" x14ac:dyDescent="0.2">
      <c r="A17" s="16" t="s">
        <v>5</v>
      </c>
      <c r="B17" s="48"/>
    </row>
    <row r="18" spans="1:2" ht="15" x14ac:dyDescent="0.2">
      <c r="A18" s="16"/>
      <c r="B18" s="13"/>
    </row>
    <row r="19" spans="1:2" ht="15" x14ac:dyDescent="0.2">
      <c r="A19" s="16" t="s">
        <v>6</v>
      </c>
      <c r="B19" s="13"/>
    </row>
    <row r="20" spans="1:2" ht="15" x14ac:dyDescent="0.2">
      <c r="A20" s="16" t="s">
        <v>143</v>
      </c>
    </row>
    <row r="21" spans="1:2" ht="15" x14ac:dyDescent="0.25">
      <c r="A21" s="17" t="s">
        <v>144</v>
      </c>
    </row>
    <row r="22" spans="1:2" ht="15" x14ac:dyDescent="0.25">
      <c r="B22" s="17"/>
    </row>
  </sheetData>
  <mergeCells count="3">
    <mergeCell ref="A1:B1"/>
    <mergeCell ref="A3:B3"/>
    <mergeCell ref="A2:B2"/>
  </mergeCells>
  <pageMargins left="0.33" right="0.32" top="0.52" bottom="0.75" header="0.3" footer="0.3"/>
  <pageSetup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7"/>
  <sheetViews>
    <sheetView workbookViewId="0">
      <selection activeCell="C4" sqref="C4"/>
    </sheetView>
  </sheetViews>
  <sheetFormatPr defaultColWidth="9.140625" defaultRowHeight="14.25" x14ac:dyDescent="0.2"/>
  <cols>
    <col min="1" max="1" width="4.7109375" style="2" customWidth="1"/>
    <col min="2" max="2" width="9.42578125" style="2" customWidth="1"/>
    <col min="3" max="3" width="26.5703125" style="2" customWidth="1"/>
    <col min="4" max="4" width="27.140625" style="2" customWidth="1"/>
    <col min="5" max="5" width="14.28515625" style="2" customWidth="1"/>
    <col min="6" max="6" width="14.7109375" style="2" customWidth="1"/>
    <col min="7" max="16384" width="9.140625" style="2"/>
  </cols>
  <sheetData>
    <row r="1" spans="1:6" ht="15" x14ac:dyDescent="0.25">
      <c r="A1" s="155" t="str">
        <f>Info!A1</f>
        <v>13th Asian CADET Judo Championships &amp; 20th Asian JUNIOR Judo Championships 2022</v>
      </c>
      <c r="B1" s="155"/>
      <c r="C1" s="155"/>
      <c r="D1" s="155"/>
      <c r="E1" s="155"/>
      <c r="F1" s="155"/>
    </row>
    <row r="2" spans="1:6" ht="15" x14ac:dyDescent="0.25">
      <c r="B2" s="36"/>
      <c r="C2" s="36"/>
      <c r="D2" s="36"/>
      <c r="E2" s="36"/>
      <c r="F2" s="36"/>
    </row>
    <row r="3" spans="1:6" x14ac:dyDescent="0.2">
      <c r="B3" s="5" t="s">
        <v>7</v>
      </c>
      <c r="C3" s="5">
        <f>Info!B9</f>
        <v>0</v>
      </c>
      <c r="D3" s="1"/>
    </row>
    <row r="4" spans="1:6" x14ac:dyDescent="0.2">
      <c r="B4" s="24" t="s">
        <v>1</v>
      </c>
      <c r="C4" s="74">
        <f>Info!B12</f>
        <v>0</v>
      </c>
      <c r="D4" s="1"/>
    </row>
    <row r="5" spans="1:6" x14ac:dyDescent="0.2">
      <c r="A5" s="153" t="s">
        <v>72</v>
      </c>
      <c r="B5" s="153"/>
      <c r="C5" s="153"/>
      <c r="D5" s="153"/>
      <c r="E5" s="153"/>
      <c r="F5" s="153"/>
    </row>
    <row r="6" spans="1:6" ht="24" x14ac:dyDescent="0.2">
      <c r="B6" s="40" t="s">
        <v>74</v>
      </c>
      <c r="C6" s="20" t="s">
        <v>44</v>
      </c>
      <c r="D6" s="6"/>
      <c r="E6" s="58" t="s">
        <v>106</v>
      </c>
      <c r="F6" s="6"/>
    </row>
    <row r="7" spans="1:6" ht="27.75" customHeight="1" x14ac:dyDescent="0.2">
      <c r="A7" s="54" t="s">
        <v>42</v>
      </c>
      <c r="B7" s="54" t="s">
        <v>16</v>
      </c>
      <c r="C7" s="54" t="s">
        <v>39</v>
      </c>
      <c r="D7" s="55" t="s">
        <v>40</v>
      </c>
      <c r="E7" s="56" t="s">
        <v>14</v>
      </c>
      <c r="F7" s="56" t="s">
        <v>15</v>
      </c>
    </row>
    <row r="8" spans="1:6" x14ac:dyDescent="0.2">
      <c r="A8" s="12">
        <v>1</v>
      </c>
      <c r="B8" s="52" t="s">
        <v>76</v>
      </c>
      <c r="C8" s="8"/>
      <c r="D8" s="8"/>
      <c r="E8" s="46"/>
      <c r="F8" s="12"/>
    </row>
    <row r="9" spans="1:6" x14ac:dyDescent="0.2">
      <c r="A9" s="12">
        <v>2</v>
      </c>
      <c r="B9" s="52" t="s">
        <v>77</v>
      </c>
      <c r="C9" s="8"/>
      <c r="D9" s="8"/>
      <c r="E9" s="46"/>
      <c r="F9" s="12"/>
    </row>
    <row r="10" spans="1:6" x14ac:dyDescent="0.2">
      <c r="A10" s="12">
        <v>3</v>
      </c>
      <c r="B10" s="52" t="s">
        <v>8</v>
      </c>
      <c r="C10" s="8"/>
      <c r="D10" s="8"/>
      <c r="E10" s="46"/>
      <c r="F10" s="12"/>
    </row>
    <row r="11" spans="1:6" x14ac:dyDescent="0.2">
      <c r="A11" s="12">
        <v>4</v>
      </c>
      <c r="B11" s="52" t="s">
        <v>9</v>
      </c>
      <c r="C11" s="8"/>
      <c r="D11" s="8"/>
      <c r="E11" s="46"/>
      <c r="F11" s="12"/>
    </row>
    <row r="12" spans="1:6" x14ac:dyDescent="0.2">
      <c r="A12" s="12">
        <v>5</v>
      </c>
      <c r="B12" s="52" t="s">
        <v>17</v>
      </c>
      <c r="C12" s="8"/>
      <c r="D12" s="8"/>
      <c r="E12" s="46"/>
      <c r="F12" s="12"/>
    </row>
    <row r="13" spans="1:6" x14ac:dyDescent="0.2">
      <c r="A13" s="12">
        <v>6</v>
      </c>
      <c r="B13" s="52" t="s">
        <v>18</v>
      </c>
      <c r="C13" s="8"/>
      <c r="D13" s="8"/>
      <c r="E13" s="46"/>
      <c r="F13" s="12"/>
    </row>
    <row r="14" spans="1:6" ht="15" customHeight="1" x14ac:dyDescent="0.2">
      <c r="A14" s="12">
        <v>7</v>
      </c>
      <c r="B14" s="52" t="s">
        <v>19</v>
      </c>
      <c r="C14" s="8"/>
      <c r="D14" s="8"/>
      <c r="E14" s="46"/>
      <c r="F14" s="12"/>
    </row>
    <row r="15" spans="1:6" ht="15" customHeight="1" x14ac:dyDescent="0.2">
      <c r="A15" s="12">
        <v>8</v>
      </c>
      <c r="B15" s="52" t="s">
        <v>43</v>
      </c>
      <c r="C15" s="8"/>
      <c r="D15" s="8"/>
      <c r="E15" s="46"/>
      <c r="F15" s="12"/>
    </row>
    <row r="16" spans="1:6" x14ac:dyDescent="0.2">
      <c r="B16" s="1"/>
      <c r="C16" s="1"/>
      <c r="D16" s="1"/>
    </row>
    <row r="17" spans="1:6" ht="24" x14ac:dyDescent="0.2">
      <c r="B17" s="53" t="s">
        <v>75</v>
      </c>
      <c r="C17" s="20" t="s">
        <v>44</v>
      </c>
      <c r="D17" s="4"/>
      <c r="E17" s="58" t="s">
        <v>106</v>
      </c>
    </row>
    <row r="18" spans="1:6" ht="32.25" customHeight="1" x14ac:dyDescent="0.2">
      <c r="A18" s="54" t="s">
        <v>42</v>
      </c>
      <c r="B18" s="54" t="s">
        <v>16</v>
      </c>
      <c r="C18" s="54" t="s">
        <v>39</v>
      </c>
      <c r="D18" s="55" t="s">
        <v>40</v>
      </c>
      <c r="E18" s="56" t="s">
        <v>14</v>
      </c>
      <c r="F18" s="56" t="s">
        <v>15</v>
      </c>
    </row>
    <row r="19" spans="1:6" x14ac:dyDescent="0.2">
      <c r="A19" s="12">
        <v>1</v>
      </c>
      <c r="B19" s="52" t="s">
        <v>78</v>
      </c>
      <c r="C19" s="8"/>
      <c r="D19" s="8"/>
      <c r="E19" s="46"/>
      <c r="F19" s="12"/>
    </row>
    <row r="20" spans="1:6" x14ac:dyDescent="0.2">
      <c r="A20" s="12">
        <v>2</v>
      </c>
      <c r="B20" s="52" t="s">
        <v>80</v>
      </c>
      <c r="C20" s="8"/>
      <c r="D20" s="8"/>
      <c r="E20" s="46"/>
      <c r="F20" s="12"/>
    </row>
    <row r="21" spans="1:6" x14ac:dyDescent="0.2">
      <c r="A21" s="12">
        <v>3</v>
      </c>
      <c r="B21" s="52" t="s">
        <v>10</v>
      </c>
      <c r="C21" s="8"/>
      <c r="D21" s="8"/>
      <c r="E21" s="46"/>
      <c r="F21" s="12"/>
    </row>
    <row r="22" spans="1:6" x14ac:dyDescent="0.2">
      <c r="A22" s="12">
        <v>4</v>
      </c>
      <c r="B22" s="52" t="s">
        <v>11</v>
      </c>
      <c r="C22" s="8"/>
      <c r="D22" s="8"/>
      <c r="E22" s="46"/>
      <c r="F22" s="12"/>
    </row>
    <row r="23" spans="1:6" x14ac:dyDescent="0.2">
      <c r="A23" s="12">
        <v>5</v>
      </c>
      <c r="B23" s="52" t="s">
        <v>12</v>
      </c>
      <c r="C23" s="8"/>
      <c r="D23" s="8"/>
      <c r="E23" s="46"/>
      <c r="F23" s="12"/>
    </row>
    <row r="24" spans="1:6" x14ac:dyDescent="0.2">
      <c r="A24" s="12">
        <v>6</v>
      </c>
      <c r="B24" s="52" t="s">
        <v>13</v>
      </c>
      <c r="C24" s="8"/>
      <c r="D24" s="8"/>
      <c r="E24" s="46"/>
      <c r="F24" s="12"/>
    </row>
    <row r="25" spans="1:6" ht="14.25" customHeight="1" x14ac:dyDescent="0.2">
      <c r="A25" s="12">
        <v>7</v>
      </c>
      <c r="B25" s="52" t="s">
        <v>22</v>
      </c>
      <c r="C25" s="8"/>
      <c r="D25" s="8"/>
      <c r="E25" s="46"/>
      <c r="F25" s="12"/>
    </row>
    <row r="26" spans="1:6" ht="14.25" customHeight="1" x14ac:dyDescent="0.2">
      <c r="A26" s="12">
        <v>8</v>
      </c>
      <c r="B26" s="52" t="s">
        <v>79</v>
      </c>
      <c r="C26" s="8"/>
      <c r="D26" s="8"/>
      <c r="E26" s="46"/>
      <c r="F26" s="12"/>
    </row>
    <row r="27" spans="1:6" x14ac:dyDescent="0.2">
      <c r="B27" s="9"/>
    </row>
    <row r="28" spans="1:6" x14ac:dyDescent="0.2">
      <c r="A28" s="154" t="s">
        <v>73</v>
      </c>
      <c r="B28" s="154"/>
      <c r="C28" s="154"/>
      <c r="D28" s="154"/>
      <c r="E28" s="154"/>
      <c r="F28" s="154"/>
    </row>
    <row r="29" spans="1:6" ht="24" x14ac:dyDescent="0.2">
      <c r="B29" s="40" t="s">
        <v>81</v>
      </c>
      <c r="C29" s="20" t="s">
        <v>44</v>
      </c>
      <c r="D29" s="6"/>
      <c r="E29" s="58" t="s">
        <v>106</v>
      </c>
      <c r="F29" s="6"/>
    </row>
    <row r="30" spans="1:6" ht="30" customHeight="1" x14ac:dyDescent="0.2">
      <c r="A30" s="54" t="s">
        <v>42</v>
      </c>
      <c r="B30" s="54" t="s">
        <v>16</v>
      </c>
      <c r="C30" s="54" t="s">
        <v>39</v>
      </c>
      <c r="D30" s="55" t="s">
        <v>40</v>
      </c>
      <c r="E30" s="56" t="s">
        <v>14</v>
      </c>
      <c r="F30" s="56" t="s">
        <v>15</v>
      </c>
    </row>
    <row r="31" spans="1:6" x14ac:dyDescent="0.2">
      <c r="A31" s="12">
        <v>1</v>
      </c>
      <c r="B31" s="52" t="s">
        <v>8</v>
      </c>
      <c r="C31" s="8"/>
      <c r="D31" s="8"/>
      <c r="E31" s="46"/>
      <c r="F31" s="12"/>
    </row>
    <row r="32" spans="1:6" x14ac:dyDescent="0.2">
      <c r="A32" s="12">
        <v>2</v>
      </c>
      <c r="B32" s="52" t="s">
        <v>9</v>
      </c>
      <c r="C32" s="8"/>
      <c r="D32" s="8"/>
      <c r="E32" s="46"/>
      <c r="F32" s="12"/>
    </row>
    <row r="33" spans="1:6" x14ac:dyDescent="0.2">
      <c r="A33" s="12">
        <v>3</v>
      </c>
      <c r="B33" s="52" t="s">
        <v>17</v>
      </c>
      <c r="C33" s="8"/>
      <c r="D33" s="8"/>
      <c r="E33" s="46"/>
      <c r="F33" s="12"/>
    </row>
    <row r="34" spans="1:6" x14ac:dyDescent="0.2">
      <c r="A34" s="12">
        <v>4</v>
      </c>
      <c r="B34" s="52" t="s">
        <v>18</v>
      </c>
      <c r="C34" s="8"/>
      <c r="D34" s="8"/>
      <c r="E34" s="46"/>
      <c r="F34" s="12"/>
    </row>
    <row r="35" spans="1:6" x14ac:dyDescent="0.2">
      <c r="A35" s="12">
        <v>5</v>
      </c>
      <c r="B35" s="52" t="s">
        <v>19</v>
      </c>
      <c r="C35" s="8"/>
      <c r="D35" s="8"/>
      <c r="E35" s="46"/>
      <c r="F35" s="12"/>
    </row>
    <row r="36" spans="1:6" x14ac:dyDescent="0.2">
      <c r="A36" s="12">
        <v>6</v>
      </c>
      <c r="B36" s="52" t="s">
        <v>20</v>
      </c>
      <c r="C36" s="8"/>
      <c r="D36" s="8"/>
      <c r="E36" s="46"/>
      <c r="F36" s="12"/>
    </row>
    <row r="37" spans="1:6" x14ac:dyDescent="0.2">
      <c r="A37" s="12">
        <v>7</v>
      </c>
      <c r="B37" s="52" t="s">
        <v>21</v>
      </c>
      <c r="C37" s="8"/>
      <c r="D37" s="8"/>
      <c r="E37" s="46"/>
      <c r="F37" s="12"/>
    </row>
    <row r="38" spans="1:6" x14ac:dyDescent="0.2">
      <c r="B38" s="1"/>
      <c r="C38" s="1"/>
      <c r="D38" s="1"/>
    </row>
    <row r="39" spans="1:6" ht="24" x14ac:dyDescent="0.2">
      <c r="B39" s="53" t="s">
        <v>82</v>
      </c>
      <c r="C39" s="20" t="s">
        <v>44</v>
      </c>
      <c r="D39" s="4"/>
      <c r="E39" s="58" t="s">
        <v>106</v>
      </c>
    </row>
    <row r="40" spans="1:6" ht="30" customHeight="1" x14ac:dyDescent="0.2">
      <c r="A40" s="54" t="s">
        <v>42</v>
      </c>
      <c r="B40" s="54" t="s">
        <v>16</v>
      </c>
      <c r="C40" s="54" t="s">
        <v>39</v>
      </c>
      <c r="D40" s="55" t="s">
        <v>40</v>
      </c>
      <c r="E40" s="56" t="s">
        <v>14</v>
      </c>
      <c r="F40" s="56" t="s">
        <v>15</v>
      </c>
    </row>
    <row r="41" spans="1:6" x14ac:dyDescent="0.2">
      <c r="A41" s="12">
        <v>1</v>
      </c>
      <c r="B41" s="52" t="s">
        <v>10</v>
      </c>
      <c r="C41" s="8"/>
      <c r="D41" s="8"/>
      <c r="E41" s="46"/>
      <c r="F41" s="12"/>
    </row>
    <row r="42" spans="1:6" x14ac:dyDescent="0.2">
      <c r="A42" s="12">
        <v>2</v>
      </c>
      <c r="B42" s="52" t="s">
        <v>11</v>
      </c>
      <c r="C42" s="8"/>
      <c r="D42" s="8"/>
      <c r="E42" s="46"/>
      <c r="F42" s="12"/>
    </row>
    <row r="43" spans="1:6" x14ac:dyDescent="0.2">
      <c r="A43" s="12">
        <v>3</v>
      </c>
      <c r="B43" s="52" t="s">
        <v>12</v>
      </c>
      <c r="C43" s="8"/>
      <c r="D43" s="8"/>
      <c r="E43" s="46"/>
      <c r="F43" s="12"/>
    </row>
    <row r="44" spans="1:6" x14ac:dyDescent="0.2">
      <c r="A44" s="12">
        <v>4</v>
      </c>
      <c r="B44" s="52" t="s">
        <v>13</v>
      </c>
      <c r="C44" s="8"/>
      <c r="D44" s="8"/>
      <c r="E44" s="46"/>
      <c r="F44" s="12"/>
    </row>
    <row r="45" spans="1:6" x14ac:dyDescent="0.2">
      <c r="A45" s="12">
        <v>5</v>
      </c>
      <c r="B45" s="52" t="s">
        <v>22</v>
      </c>
      <c r="C45" s="8"/>
      <c r="D45" s="8"/>
      <c r="E45" s="46"/>
      <c r="F45" s="12"/>
    </row>
    <row r="46" spans="1:6" x14ac:dyDescent="0.2">
      <c r="A46" s="12">
        <v>6</v>
      </c>
      <c r="B46" s="52" t="s">
        <v>23</v>
      </c>
      <c r="C46" s="8"/>
      <c r="D46" s="8"/>
      <c r="E46" s="46"/>
      <c r="F46" s="12"/>
    </row>
    <row r="47" spans="1:6" x14ac:dyDescent="0.2">
      <c r="A47" s="12">
        <v>7</v>
      </c>
      <c r="B47" s="52" t="s">
        <v>83</v>
      </c>
      <c r="C47" s="8"/>
      <c r="D47" s="8"/>
      <c r="E47" s="46"/>
      <c r="F47" s="12"/>
    </row>
  </sheetData>
  <mergeCells count="3">
    <mergeCell ref="A5:F5"/>
    <mergeCell ref="A28:F28"/>
    <mergeCell ref="A1:F1"/>
  </mergeCells>
  <pageMargins left="0.23" right="0.17" top="0.33" bottom="0.22" header="0.3" footer="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J37"/>
  <sheetViews>
    <sheetView workbookViewId="0">
      <selection activeCell="B26" sqref="B26:B37"/>
    </sheetView>
  </sheetViews>
  <sheetFormatPr defaultColWidth="9.140625" defaultRowHeight="14.25" x14ac:dyDescent="0.2"/>
  <cols>
    <col min="1" max="1" width="5.140625" style="2" customWidth="1"/>
    <col min="2" max="2" width="16.7109375" style="2" customWidth="1"/>
    <col min="3" max="4" width="21.42578125" style="2" customWidth="1"/>
    <col min="5" max="5" width="7.28515625" style="2" customWidth="1"/>
    <col min="6" max="6" width="12.85546875" style="2" customWidth="1"/>
    <col min="7" max="7" width="11.85546875" style="2" customWidth="1"/>
    <col min="8" max="8" width="9.140625" style="2"/>
    <col min="9" max="9" width="14.140625" style="2" customWidth="1"/>
    <col min="10" max="16384" width="9.140625" style="2"/>
  </cols>
  <sheetData>
    <row r="1" spans="1:10" ht="15" x14ac:dyDescent="0.25">
      <c r="A1" s="155" t="str">
        <f>Info!A1</f>
        <v>13th Asian CADET Judo Championships &amp; 20th Asian JUNIOR Judo Championships 2022</v>
      </c>
      <c r="B1" s="155"/>
      <c r="C1" s="155"/>
      <c r="D1" s="155"/>
      <c r="E1" s="155"/>
      <c r="F1" s="155"/>
      <c r="G1" s="155"/>
    </row>
    <row r="2" spans="1:10" ht="15" x14ac:dyDescent="0.25">
      <c r="A2" s="36"/>
      <c r="B2" s="36"/>
      <c r="C2" s="36"/>
      <c r="D2" s="36"/>
      <c r="E2" s="36"/>
      <c r="F2" s="36"/>
      <c r="G2" s="36"/>
    </row>
    <row r="3" spans="1:10" x14ac:dyDescent="0.2">
      <c r="B3" s="5" t="s">
        <v>7</v>
      </c>
      <c r="C3" s="5">
        <f>Info!B9</f>
        <v>0</v>
      </c>
    </row>
    <row r="4" spans="1:10" x14ac:dyDescent="0.2">
      <c r="A4" s="1"/>
      <c r="B4" s="24" t="s">
        <v>1</v>
      </c>
      <c r="C4" s="74">
        <f>Info!B12</f>
        <v>0</v>
      </c>
    </row>
    <row r="5" spans="1:10" x14ac:dyDescent="0.2">
      <c r="A5" s="156" t="s">
        <v>54</v>
      </c>
      <c r="B5" s="156"/>
      <c r="C5" s="156"/>
      <c r="D5" s="156"/>
      <c r="E5" s="156"/>
      <c r="F5" s="156"/>
      <c r="G5" s="156"/>
    </row>
    <row r="6" spans="1:10" x14ac:dyDescent="0.2">
      <c r="A6" s="21"/>
      <c r="B6" s="21"/>
      <c r="C6" s="21"/>
      <c r="D6" s="21"/>
      <c r="E6" s="21"/>
      <c r="F6" s="21"/>
      <c r="G6" s="21"/>
    </row>
    <row r="7" spans="1:10" ht="16.5" customHeight="1" x14ac:dyDescent="0.2">
      <c r="A7" s="1"/>
      <c r="B7" s="1"/>
      <c r="C7" s="20" t="s">
        <v>44</v>
      </c>
      <c r="D7" s="4"/>
      <c r="E7" s="57" t="s">
        <v>87</v>
      </c>
      <c r="F7" s="58" t="s">
        <v>85</v>
      </c>
    </row>
    <row r="8" spans="1:10" ht="21.75" customHeight="1" x14ac:dyDescent="0.2">
      <c r="A8" s="56" t="s">
        <v>42</v>
      </c>
      <c r="B8" s="54" t="s">
        <v>24</v>
      </c>
      <c r="C8" s="54" t="s">
        <v>39</v>
      </c>
      <c r="D8" s="55" t="s">
        <v>40</v>
      </c>
      <c r="E8" s="54" t="s">
        <v>84</v>
      </c>
      <c r="F8" s="56" t="s">
        <v>14</v>
      </c>
      <c r="G8" s="56" t="s">
        <v>15</v>
      </c>
    </row>
    <row r="9" spans="1:10" x14ac:dyDescent="0.2">
      <c r="A9" s="12">
        <v>1</v>
      </c>
      <c r="B9" s="23"/>
      <c r="C9" s="8"/>
      <c r="D9" s="8"/>
      <c r="E9" s="8"/>
      <c r="F9" s="46"/>
      <c r="G9" s="12"/>
      <c r="J9" s="19"/>
    </row>
    <row r="10" spans="1:10" x14ac:dyDescent="0.2">
      <c r="A10" s="12">
        <v>2</v>
      </c>
      <c r="B10" s="23"/>
      <c r="C10" s="49"/>
      <c r="D10" s="8"/>
      <c r="E10" s="8"/>
      <c r="F10" s="46"/>
      <c r="G10" s="12"/>
      <c r="J10" s="19"/>
    </row>
    <row r="11" spans="1:10" x14ac:dyDescent="0.2">
      <c r="A11" s="12">
        <v>3</v>
      </c>
      <c r="B11" s="23"/>
      <c r="C11" s="8"/>
      <c r="D11" s="8"/>
      <c r="E11" s="8"/>
      <c r="F11" s="46"/>
      <c r="G11" s="12"/>
      <c r="J11" s="19"/>
    </row>
    <row r="12" spans="1:10" x14ac:dyDescent="0.2">
      <c r="A12" s="12">
        <v>4</v>
      </c>
      <c r="B12" s="3"/>
      <c r="C12" s="8"/>
      <c r="D12" s="8"/>
      <c r="E12" s="8"/>
      <c r="F12" s="46"/>
      <c r="G12" s="12"/>
      <c r="J12" s="19"/>
    </row>
    <row r="13" spans="1:10" x14ac:dyDescent="0.2">
      <c r="A13" s="12">
        <v>5</v>
      </c>
      <c r="B13" s="3"/>
      <c r="C13" s="8"/>
      <c r="D13" s="8"/>
      <c r="E13" s="8"/>
      <c r="F13" s="46"/>
      <c r="G13" s="12"/>
      <c r="J13" s="19"/>
    </row>
    <row r="14" spans="1:10" x14ac:dyDescent="0.2">
      <c r="A14" s="12">
        <v>6</v>
      </c>
      <c r="B14" s="3"/>
      <c r="C14" s="8"/>
      <c r="D14" s="8"/>
      <c r="E14" s="8"/>
      <c r="F14" s="46"/>
      <c r="G14" s="12"/>
      <c r="J14" s="19"/>
    </row>
    <row r="15" spans="1:10" ht="15" customHeight="1" x14ac:dyDescent="0.2">
      <c r="A15" s="12">
        <v>7</v>
      </c>
      <c r="B15" s="3"/>
      <c r="C15" s="8"/>
      <c r="D15" s="8"/>
      <c r="E15" s="8"/>
      <c r="F15" s="46"/>
      <c r="G15" s="12"/>
    </row>
    <row r="16" spans="1:10" x14ac:dyDescent="0.2">
      <c r="A16" s="12">
        <v>8</v>
      </c>
      <c r="B16" s="3"/>
      <c r="C16" s="8"/>
      <c r="D16" s="8"/>
      <c r="E16" s="8"/>
      <c r="F16" s="46"/>
      <c r="G16" s="12"/>
    </row>
    <row r="17" spans="1:7" x14ac:dyDescent="0.2">
      <c r="A17" s="12">
        <v>9</v>
      </c>
      <c r="B17" s="3"/>
      <c r="C17" s="8"/>
      <c r="D17" s="8"/>
      <c r="E17" s="8"/>
      <c r="F17" s="46"/>
      <c r="G17" s="12"/>
    </row>
    <row r="18" spans="1:7" x14ac:dyDescent="0.2">
      <c r="A18" s="12">
        <v>10</v>
      </c>
      <c r="B18" s="3"/>
      <c r="C18" s="8"/>
      <c r="D18" s="8"/>
      <c r="E18" s="8"/>
      <c r="F18" s="46"/>
      <c r="G18" s="12"/>
    </row>
    <row r="19" spans="1:7" x14ac:dyDescent="0.2">
      <c r="A19" s="12">
        <v>11</v>
      </c>
      <c r="B19" s="3"/>
      <c r="C19" s="8"/>
      <c r="D19" s="8"/>
      <c r="E19" s="8"/>
      <c r="F19" s="46"/>
      <c r="G19" s="12"/>
    </row>
    <row r="20" spans="1:7" x14ac:dyDescent="0.2">
      <c r="A20" s="12">
        <v>12</v>
      </c>
      <c r="B20" s="3"/>
      <c r="C20" s="8"/>
      <c r="D20" s="8"/>
      <c r="E20" s="8"/>
      <c r="F20" s="46"/>
      <c r="G20" s="12"/>
    </row>
    <row r="21" spans="1:7" x14ac:dyDescent="0.2">
      <c r="A21" s="12">
        <v>13</v>
      </c>
      <c r="B21" s="3"/>
      <c r="C21" s="8"/>
      <c r="D21" s="8"/>
      <c r="E21" s="8"/>
      <c r="F21" s="46"/>
      <c r="G21" s="12"/>
    </row>
    <row r="22" spans="1:7" x14ac:dyDescent="0.2">
      <c r="A22" s="12">
        <v>14</v>
      </c>
      <c r="B22" s="3"/>
      <c r="C22" s="8"/>
      <c r="D22" s="8"/>
      <c r="E22" s="8"/>
      <c r="F22" s="46"/>
      <c r="G22" s="12"/>
    </row>
    <row r="23" spans="1:7" x14ac:dyDescent="0.2">
      <c r="A23" s="12">
        <v>15</v>
      </c>
      <c r="B23" s="3"/>
      <c r="C23" s="8"/>
      <c r="D23" s="8"/>
      <c r="E23" s="8"/>
      <c r="F23" s="46"/>
      <c r="G23" s="12"/>
    </row>
    <row r="24" spans="1:7" x14ac:dyDescent="0.2">
      <c r="A24" s="10"/>
      <c r="B24" s="11"/>
      <c r="C24" s="11"/>
      <c r="D24" s="37"/>
      <c r="E24" s="37"/>
      <c r="F24" s="38"/>
    </row>
    <row r="25" spans="1:7" x14ac:dyDescent="0.2">
      <c r="A25" s="9"/>
    </row>
    <row r="26" spans="1:7" x14ac:dyDescent="0.2">
      <c r="B26" s="22" t="s">
        <v>66</v>
      </c>
    </row>
    <row r="27" spans="1:7" x14ac:dyDescent="0.2">
      <c r="B27" s="19" t="s">
        <v>51</v>
      </c>
    </row>
    <row r="28" spans="1:7" x14ac:dyDescent="0.2">
      <c r="B28" s="19" t="s">
        <v>45</v>
      </c>
    </row>
    <row r="29" spans="1:7" x14ac:dyDescent="0.2">
      <c r="B29" s="19" t="s">
        <v>50</v>
      </c>
    </row>
    <row r="30" spans="1:7" x14ac:dyDescent="0.2">
      <c r="B30" s="19" t="s">
        <v>46</v>
      </c>
    </row>
    <row r="31" spans="1:7" x14ac:dyDescent="0.2">
      <c r="B31" s="19" t="s">
        <v>25</v>
      </c>
    </row>
    <row r="32" spans="1:7" x14ac:dyDescent="0.2">
      <c r="B32" s="19" t="s">
        <v>86</v>
      </c>
    </row>
    <row r="33" spans="2:2" x14ac:dyDescent="0.2">
      <c r="B33" s="19" t="s">
        <v>49</v>
      </c>
    </row>
    <row r="34" spans="2:2" x14ac:dyDescent="0.2">
      <c r="B34" s="19" t="s">
        <v>88</v>
      </c>
    </row>
    <row r="35" spans="2:2" x14ac:dyDescent="0.2">
      <c r="B35" s="19" t="s">
        <v>52</v>
      </c>
    </row>
    <row r="36" spans="2:2" x14ac:dyDescent="0.2">
      <c r="B36" s="19" t="s">
        <v>47</v>
      </c>
    </row>
    <row r="37" spans="2:2" x14ac:dyDescent="0.2">
      <c r="B37" s="19" t="s">
        <v>48</v>
      </c>
    </row>
  </sheetData>
  <mergeCells count="2">
    <mergeCell ref="A5:G5"/>
    <mergeCell ref="A1:G1"/>
  </mergeCells>
  <pageMargins left="0.23" right="0.17" top="0.33" bottom="0.32"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workbookViewId="0">
      <selection activeCell="C10" sqref="C10"/>
    </sheetView>
  </sheetViews>
  <sheetFormatPr defaultColWidth="9.140625" defaultRowHeight="12.75" x14ac:dyDescent="0.2"/>
  <cols>
    <col min="1" max="1" width="4.7109375" style="19" customWidth="1"/>
    <col min="2" max="2" width="11.140625" style="19" customWidth="1"/>
    <col min="3" max="4" width="25" style="19" customWidth="1"/>
    <col min="5" max="5" width="7" style="19" customWidth="1"/>
    <col min="6" max="6" width="13" style="19" customWidth="1"/>
    <col min="7" max="7" width="22.42578125" style="19" customWidth="1"/>
    <col min="8" max="8" width="11.42578125" style="19" customWidth="1"/>
    <col min="9" max="9" width="10" style="19" customWidth="1"/>
    <col min="10" max="10" width="10.85546875" style="19" customWidth="1"/>
    <col min="11" max="16384" width="9.140625" style="19"/>
  </cols>
  <sheetData>
    <row r="1" spans="1:10" ht="15" customHeight="1" x14ac:dyDescent="0.25">
      <c r="A1" s="155" t="str">
        <f>Info!A1</f>
        <v>13th Asian CADET Judo Championships &amp; 20th Asian JUNIOR Judo Championships 2022</v>
      </c>
      <c r="B1" s="155"/>
      <c r="C1" s="155"/>
      <c r="D1" s="155"/>
      <c r="E1" s="155"/>
      <c r="F1" s="155"/>
      <c r="G1" s="155"/>
      <c r="H1" s="155"/>
      <c r="I1" s="155"/>
      <c r="J1" s="155"/>
    </row>
    <row r="2" spans="1:10" x14ac:dyDescent="0.2">
      <c r="B2" s="39"/>
      <c r="C2" s="39"/>
      <c r="D2" s="39"/>
      <c r="E2" s="39"/>
      <c r="F2" s="39"/>
      <c r="G2" s="39"/>
    </row>
    <row r="3" spans="1:10" x14ac:dyDescent="0.2">
      <c r="B3" s="5" t="s">
        <v>7</v>
      </c>
      <c r="C3" s="5">
        <f>Info!B9</f>
        <v>0</v>
      </c>
      <c r="D3" s="1"/>
      <c r="E3" s="1"/>
    </row>
    <row r="4" spans="1:10" x14ac:dyDescent="0.2">
      <c r="B4" s="24" t="s">
        <v>1</v>
      </c>
      <c r="C4" s="74">
        <f>Info!B12</f>
        <v>0</v>
      </c>
      <c r="D4" s="1"/>
      <c r="E4" s="1"/>
    </row>
    <row r="5" spans="1:10" x14ac:dyDescent="0.2">
      <c r="A5" s="157" t="s">
        <v>63</v>
      </c>
      <c r="B5" s="157"/>
      <c r="C5" s="157"/>
      <c r="D5" s="157"/>
      <c r="E5" s="157"/>
      <c r="F5" s="157"/>
      <c r="G5" s="157"/>
      <c r="H5" s="157"/>
      <c r="I5" s="157"/>
      <c r="J5" s="157"/>
    </row>
    <row r="6" spans="1:10" x14ac:dyDescent="0.2">
      <c r="B6" s="6"/>
      <c r="C6" s="40" t="s">
        <v>44</v>
      </c>
      <c r="D6" s="6"/>
      <c r="E6" s="57" t="s">
        <v>87</v>
      </c>
      <c r="F6" s="6"/>
      <c r="G6" s="27"/>
      <c r="I6" s="69">
        <v>44757</v>
      </c>
      <c r="J6" s="69">
        <v>44764</v>
      </c>
    </row>
    <row r="7" spans="1:10" ht="27.75" customHeight="1" x14ac:dyDescent="0.2">
      <c r="A7" s="54" t="s">
        <v>42</v>
      </c>
      <c r="B7" s="54" t="s">
        <v>24</v>
      </c>
      <c r="C7" s="54" t="s">
        <v>39</v>
      </c>
      <c r="D7" s="55" t="s">
        <v>40</v>
      </c>
      <c r="E7" s="54" t="s">
        <v>84</v>
      </c>
      <c r="F7" s="56" t="s">
        <v>15</v>
      </c>
      <c r="G7" s="56" t="s">
        <v>53</v>
      </c>
      <c r="H7" s="54" t="s">
        <v>36</v>
      </c>
      <c r="I7" s="54" t="s">
        <v>64</v>
      </c>
      <c r="J7" s="54" t="s">
        <v>65</v>
      </c>
    </row>
    <row r="8" spans="1:10" x14ac:dyDescent="0.2">
      <c r="A8" s="12">
        <v>1</v>
      </c>
      <c r="B8" s="7"/>
      <c r="C8" s="8"/>
      <c r="D8" s="8"/>
      <c r="E8" s="28"/>
      <c r="F8" s="12"/>
      <c r="G8" s="41"/>
      <c r="H8" s="7"/>
      <c r="I8" s="29"/>
      <c r="J8" s="29"/>
    </row>
    <row r="9" spans="1:10" x14ac:dyDescent="0.2">
      <c r="A9" s="12">
        <v>2</v>
      </c>
      <c r="B9" s="7"/>
      <c r="C9" s="8"/>
      <c r="D9" s="8"/>
      <c r="E9" s="28"/>
      <c r="F9" s="12"/>
      <c r="G9" s="41"/>
      <c r="H9" s="7"/>
      <c r="I9" s="29"/>
      <c r="J9" s="29"/>
    </row>
    <row r="10" spans="1:10" x14ac:dyDescent="0.2">
      <c r="A10" s="12">
        <v>3</v>
      </c>
      <c r="B10" s="7"/>
      <c r="C10" s="8"/>
      <c r="D10" s="8"/>
      <c r="E10" s="28"/>
      <c r="F10" s="12"/>
      <c r="G10" s="41"/>
      <c r="H10" s="7"/>
      <c r="I10" s="29"/>
      <c r="J10" s="29"/>
    </row>
    <row r="11" spans="1:10" x14ac:dyDescent="0.2">
      <c r="A11" s="12">
        <v>4</v>
      </c>
      <c r="B11" s="7"/>
      <c r="C11" s="8"/>
      <c r="D11" s="8"/>
      <c r="E11" s="28"/>
      <c r="F11" s="12"/>
      <c r="G11" s="41"/>
      <c r="H11" s="7"/>
      <c r="I11" s="29"/>
      <c r="J11" s="29"/>
    </row>
    <row r="12" spans="1:10" x14ac:dyDescent="0.2">
      <c r="A12" s="12">
        <v>5</v>
      </c>
      <c r="B12" s="7"/>
      <c r="C12" s="8"/>
      <c r="D12" s="8"/>
      <c r="E12" s="28"/>
      <c r="F12" s="12"/>
      <c r="G12" s="41"/>
      <c r="H12" s="7"/>
      <c r="I12" s="29"/>
      <c r="J12" s="29"/>
    </row>
    <row r="13" spans="1:10" x14ac:dyDescent="0.2">
      <c r="A13" s="12">
        <v>6</v>
      </c>
      <c r="B13" s="7"/>
      <c r="C13" s="8"/>
      <c r="D13" s="8"/>
      <c r="E13" s="28"/>
      <c r="F13" s="12"/>
      <c r="G13" s="41"/>
      <c r="H13" s="7"/>
      <c r="I13" s="29"/>
      <c r="J13" s="29"/>
    </row>
    <row r="14" spans="1:10" ht="15" customHeight="1" x14ac:dyDescent="0.2">
      <c r="A14" s="12">
        <v>7</v>
      </c>
      <c r="B14" s="7"/>
      <c r="C14" s="49"/>
      <c r="D14" s="8"/>
      <c r="E14" s="28"/>
      <c r="F14" s="12"/>
      <c r="G14" s="41"/>
      <c r="H14" s="7"/>
      <c r="I14" s="29"/>
      <c r="J14" s="29"/>
    </row>
    <row r="15" spans="1:10" x14ac:dyDescent="0.2">
      <c r="A15" s="12">
        <v>8</v>
      </c>
      <c r="B15" s="7"/>
      <c r="C15" s="8"/>
      <c r="D15" s="8"/>
      <c r="E15" s="28"/>
      <c r="F15" s="12"/>
      <c r="G15" s="41"/>
      <c r="H15" s="7"/>
      <c r="I15" s="29"/>
      <c r="J15" s="29"/>
    </row>
    <row r="16" spans="1:10" x14ac:dyDescent="0.2">
      <c r="A16" s="12">
        <v>9</v>
      </c>
      <c r="B16" s="3"/>
      <c r="C16" s="8"/>
      <c r="D16" s="8"/>
      <c r="E16" s="28"/>
      <c r="F16" s="12"/>
      <c r="G16" s="12"/>
      <c r="H16" s="30"/>
      <c r="I16" s="29"/>
      <c r="J16" s="29"/>
    </row>
    <row r="17" spans="1:10" x14ac:dyDescent="0.2">
      <c r="A17" s="12">
        <v>10</v>
      </c>
      <c r="B17" s="3"/>
      <c r="C17" s="8"/>
      <c r="D17" s="8"/>
      <c r="E17" s="28"/>
      <c r="F17" s="12"/>
      <c r="G17" s="12"/>
      <c r="H17" s="30"/>
      <c r="I17" s="29"/>
      <c r="J17" s="29"/>
    </row>
    <row r="18" spans="1:10" x14ac:dyDescent="0.2">
      <c r="A18" s="12">
        <v>11</v>
      </c>
      <c r="B18" s="3"/>
      <c r="C18" s="8"/>
      <c r="D18" s="8"/>
      <c r="E18" s="28"/>
      <c r="F18" s="12"/>
      <c r="G18" s="12"/>
      <c r="H18" s="30"/>
      <c r="I18" s="29"/>
      <c r="J18" s="29"/>
    </row>
    <row r="19" spans="1:10" x14ac:dyDescent="0.2">
      <c r="A19" s="12">
        <v>12</v>
      </c>
      <c r="B19" s="3"/>
      <c r="C19" s="8"/>
      <c r="D19" s="8"/>
      <c r="E19" s="28"/>
      <c r="F19" s="12"/>
      <c r="G19" s="12"/>
      <c r="H19" s="30"/>
      <c r="I19" s="29"/>
      <c r="J19" s="29"/>
    </row>
    <row r="20" spans="1:10" x14ac:dyDescent="0.2">
      <c r="A20" s="12">
        <v>13</v>
      </c>
      <c r="B20" s="3"/>
      <c r="C20" s="8"/>
      <c r="D20" s="8"/>
      <c r="E20" s="28"/>
      <c r="F20" s="12"/>
      <c r="G20" s="12"/>
      <c r="H20" s="30"/>
      <c r="I20" s="29"/>
      <c r="J20" s="29"/>
    </row>
    <row r="21" spans="1:10" x14ac:dyDescent="0.2">
      <c r="A21" s="12">
        <v>14</v>
      </c>
      <c r="B21" s="3"/>
      <c r="C21" s="8"/>
      <c r="D21" s="8"/>
      <c r="E21" s="28"/>
      <c r="F21" s="12"/>
      <c r="G21" s="12"/>
      <c r="H21" s="30"/>
      <c r="I21" s="29"/>
      <c r="J21" s="29"/>
    </row>
    <row r="22" spans="1:10" x14ac:dyDescent="0.2">
      <c r="A22" s="12">
        <v>15</v>
      </c>
      <c r="B22" s="3"/>
      <c r="C22" s="8"/>
      <c r="D22" s="8"/>
      <c r="E22" s="28"/>
      <c r="F22" s="12"/>
      <c r="G22" s="12"/>
      <c r="H22" s="30"/>
      <c r="I22" s="29"/>
      <c r="J22" s="29"/>
    </row>
    <row r="23" spans="1:10" x14ac:dyDescent="0.2">
      <c r="A23" s="12">
        <v>16</v>
      </c>
      <c r="B23" s="3"/>
      <c r="C23" s="8"/>
      <c r="D23" s="8"/>
      <c r="E23" s="28"/>
      <c r="F23" s="12"/>
      <c r="G23" s="12"/>
      <c r="H23" s="30"/>
      <c r="I23" s="29"/>
      <c r="J23" s="29"/>
    </row>
    <row r="24" spans="1:10" x14ac:dyDescent="0.2">
      <c r="A24" s="12">
        <v>17</v>
      </c>
      <c r="B24" s="3"/>
      <c r="C24" s="8"/>
      <c r="D24" s="8"/>
      <c r="E24" s="28"/>
      <c r="F24" s="12"/>
      <c r="G24" s="12"/>
      <c r="H24" s="30"/>
      <c r="I24" s="29"/>
      <c r="J24" s="29"/>
    </row>
    <row r="25" spans="1:10" x14ac:dyDescent="0.2">
      <c r="A25" s="12">
        <v>18</v>
      </c>
      <c r="B25" s="3"/>
      <c r="C25" s="8"/>
      <c r="D25" s="8"/>
      <c r="E25" s="28"/>
      <c r="F25" s="12"/>
      <c r="G25" s="12"/>
      <c r="H25" s="30"/>
      <c r="I25" s="29"/>
      <c r="J25" s="29"/>
    </row>
    <row r="26" spans="1:10" x14ac:dyDescent="0.2">
      <c r="A26" s="12">
        <v>19</v>
      </c>
      <c r="B26" s="3"/>
      <c r="C26" s="8"/>
      <c r="D26" s="8"/>
      <c r="E26" s="28"/>
      <c r="F26" s="12"/>
      <c r="G26" s="12"/>
      <c r="H26" s="30"/>
      <c r="I26" s="29"/>
      <c r="J26" s="29"/>
    </row>
    <row r="27" spans="1:10" x14ac:dyDescent="0.2">
      <c r="A27" s="12">
        <v>20</v>
      </c>
      <c r="B27" s="3"/>
      <c r="C27" s="8"/>
      <c r="D27" s="8"/>
      <c r="E27" s="28"/>
      <c r="F27" s="12"/>
      <c r="G27" s="12"/>
      <c r="H27" s="30"/>
      <c r="I27" s="29"/>
      <c r="J27" s="29"/>
    </row>
    <row r="28" spans="1:10" x14ac:dyDescent="0.2">
      <c r="A28" s="12">
        <v>21</v>
      </c>
      <c r="B28" s="3"/>
      <c r="C28" s="8"/>
      <c r="D28" s="8"/>
      <c r="E28" s="28"/>
      <c r="F28" s="12"/>
      <c r="G28" s="12"/>
      <c r="H28" s="30"/>
      <c r="I28" s="29"/>
      <c r="J28" s="29"/>
    </row>
    <row r="29" spans="1:10" x14ac:dyDescent="0.2">
      <c r="A29" s="12">
        <v>22</v>
      </c>
      <c r="B29" s="3"/>
      <c r="C29" s="8"/>
      <c r="D29" s="8"/>
      <c r="E29" s="28"/>
      <c r="F29" s="12"/>
      <c r="G29" s="12"/>
      <c r="H29" s="30"/>
      <c r="I29" s="29"/>
      <c r="J29" s="29"/>
    </row>
    <row r="30" spans="1:10" x14ac:dyDescent="0.2">
      <c r="A30" s="12">
        <v>23</v>
      </c>
      <c r="B30" s="3"/>
      <c r="C30" s="8"/>
      <c r="D30" s="8"/>
      <c r="E30" s="28"/>
      <c r="F30" s="12"/>
      <c r="G30" s="12"/>
      <c r="H30" s="30"/>
      <c r="I30" s="29"/>
      <c r="J30" s="29"/>
    </row>
    <row r="31" spans="1:10" x14ac:dyDescent="0.2">
      <c r="A31" s="12">
        <v>24</v>
      </c>
      <c r="B31" s="3"/>
      <c r="C31" s="8"/>
      <c r="D31" s="8"/>
      <c r="E31" s="28"/>
      <c r="F31" s="12"/>
      <c r="G31" s="12"/>
      <c r="H31" s="30"/>
      <c r="I31" s="29"/>
      <c r="J31" s="29"/>
    </row>
    <row r="32" spans="1:10" x14ac:dyDescent="0.2">
      <c r="A32" s="12">
        <v>25</v>
      </c>
      <c r="B32" s="3"/>
      <c r="C32" s="8"/>
      <c r="D32" s="8"/>
      <c r="E32" s="28"/>
      <c r="F32" s="12"/>
      <c r="G32" s="12"/>
      <c r="H32" s="30"/>
      <c r="I32" s="29"/>
      <c r="J32" s="29"/>
    </row>
    <row r="33" spans="1:10" x14ac:dyDescent="0.2">
      <c r="A33" s="12">
        <v>26</v>
      </c>
      <c r="B33" s="3"/>
      <c r="C33" s="8"/>
      <c r="D33" s="8"/>
      <c r="E33" s="28"/>
      <c r="F33" s="12"/>
      <c r="G33" s="12"/>
      <c r="H33" s="30"/>
      <c r="I33" s="29"/>
      <c r="J33" s="29"/>
    </row>
    <row r="34" spans="1:10" x14ac:dyDescent="0.2">
      <c r="A34" s="12">
        <v>27</v>
      </c>
      <c r="B34" s="3"/>
      <c r="C34" s="8"/>
      <c r="D34" s="8"/>
      <c r="E34" s="28"/>
      <c r="F34" s="12"/>
      <c r="G34" s="12"/>
      <c r="H34" s="30"/>
      <c r="I34" s="29"/>
      <c r="J34" s="29"/>
    </row>
    <row r="35" spans="1:10" x14ac:dyDescent="0.2">
      <c r="A35" s="12">
        <v>28</v>
      </c>
      <c r="B35" s="3"/>
      <c r="C35" s="8"/>
      <c r="D35" s="8"/>
      <c r="E35" s="28"/>
      <c r="F35" s="12"/>
      <c r="G35" s="12"/>
      <c r="H35" s="30"/>
      <c r="I35" s="29"/>
      <c r="J35" s="29"/>
    </row>
    <row r="36" spans="1:10" x14ac:dyDescent="0.2">
      <c r="A36" s="12">
        <v>29</v>
      </c>
      <c r="B36" s="3"/>
      <c r="C36" s="8"/>
      <c r="D36" s="8"/>
      <c r="E36" s="28"/>
      <c r="F36" s="12"/>
      <c r="G36" s="12"/>
      <c r="H36" s="30"/>
      <c r="I36" s="29"/>
      <c r="J36" s="29"/>
    </row>
    <row r="37" spans="1:10" x14ac:dyDescent="0.2">
      <c r="A37" s="12">
        <v>30</v>
      </c>
      <c r="B37" s="3"/>
      <c r="C37" s="8"/>
      <c r="D37" s="8"/>
      <c r="E37" s="28"/>
      <c r="F37" s="12"/>
      <c r="G37" s="12"/>
      <c r="H37" s="30"/>
      <c r="I37" s="29"/>
      <c r="J37" s="29"/>
    </row>
    <row r="38" spans="1:10" x14ac:dyDescent="0.2">
      <c r="A38" s="12">
        <v>31</v>
      </c>
      <c r="B38" s="3"/>
      <c r="C38" s="8"/>
      <c r="D38" s="8"/>
      <c r="E38" s="28"/>
      <c r="F38" s="12"/>
      <c r="G38" s="12"/>
      <c r="H38" s="30"/>
      <c r="I38" s="29"/>
      <c r="J38" s="29"/>
    </row>
    <row r="39" spans="1:10" x14ac:dyDescent="0.2">
      <c r="A39" s="12">
        <v>32</v>
      </c>
      <c r="B39" s="3"/>
      <c r="C39" s="8"/>
      <c r="D39" s="8"/>
      <c r="E39" s="28"/>
      <c r="F39" s="12"/>
      <c r="G39" s="12"/>
      <c r="H39" s="30"/>
      <c r="I39" s="29"/>
      <c r="J39" s="29"/>
    </row>
    <row r="40" spans="1:10" x14ac:dyDescent="0.2">
      <c r="A40" s="12">
        <v>33</v>
      </c>
      <c r="B40" s="3"/>
      <c r="C40" s="8"/>
      <c r="D40" s="8"/>
      <c r="E40" s="28"/>
      <c r="F40" s="12"/>
      <c r="G40" s="12"/>
      <c r="H40" s="30"/>
      <c r="I40" s="29"/>
      <c r="J40" s="29"/>
    </row>
    <row r="41" spans="1:10" x14ac:dyDescent="0.2">
      <c r="A41" s="12">
        <v>34</v>
      </c>
      <c r="B41" s="3"/>
      <c r="C41" s="8"/>
      <c r="D41" s="8"/>
      <c r="E41" s="28"/>
      <c r="F41" s="12"/>
      <c r="G41" s="12"/>
      <c r="H41" s="30"/>
      <c r="I41" s="29"/>
      <c r="J41" s="29"/>
    </row>
    <row r="42" spans="1:10" x14ac:dyDescent="0.2">
      <c r="A42" s="12">
        <v>35</v>
      </c>
      <c r="B42" s="3"/>
      <c r="C42" s="8"/>
      <c r="D42" s="8"/>
      <c r="E42" s="28"/>
      <c r="F42" s="12"/>
      <c r="G42" s="12"/>
      <c r="H42" s="30"/>
      <c r="I42" s="29"/>
      <c r="J42" s="29"/>
    </row>
    <row r="43" spans="1:10" x14ac:dyDescent="0.2">
      <c r="A43" s="33"/>
      <c r="B43" s="10"/>
      <c r="C43" s="11"/>
      <c r="D43" s="11"/>
      <c r="E43" s="11"/>
      <c r="F43" s="33"/>
      <c r="G43" s="61" t="s">
        <v>70</v>
      </c>
      <c r="H43" s="34"/>
      <c r="I43" s="35"/>
      <c r="J43" s="35"/>
    </row>
    <row r="44" spans="1:10" ht="30" customHeight="1" x14ac:dyDescent="0.2">
      <c r="F44" s="60"/>
      <c r="G44" s="65" t="s">
        <v>53</v>
      </c>
      <c r="H44" s="66" t="s">
        <v>36</v>
      </c>
      <c r="I44" s="67" t="s">
        <v>69</v>
      </c>
      <c r="J44" s="68" t="s">
        <v>37</v>
      </c>
    </row>
    <row r="45" spans="1:10" x14ac:dyDescent="0.2">
      <c r="G45" s="41"/>
      <c r="H45" s="7"/>
      <c r="I45" s="12"/>
      <c r="J45" s="12"/>
    </row>
    <row r="46" spans="1:10" x14ac:dyDescent="0.2">
      <c r="G46" s="41"/>
      <c r="H46" s="7"/>
      <c r="I46" s="12"/>
      <c r="J46" s="12"/>
    </row>
    <row r="47" spans="1:10" x14ac:dyDescent="0.2">
      <c r="G47" s="30"/>
      <c r="H47" s="30"/>
      <c r="I47" s="30"/>
      <c r="J47" s="30"/>
    </row>
    <row r="48" spans="1:10" x14ac:dyDescent="0.2">
      <c r="G48" s="30"/>
      <c r="H48" s="30"/>
      <c r="I48" s="30"/>
      <c r="J48" s="30"/>
    </row>
  </sheetData>
  <mergeCells count="2">
    <mergeCell ref="A5:J5"/>
    <mergeCell ref="A1:J1"/>
  </mergeCells>
  <pageMargins left="0.23" right="0.17" top="0.33" bottom="0.17" header="0.3" footer="0.17"/>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27"/>
  <sheetViews>
    <sheetView workbookViewId="0">
      <selection activeCell="J13" sqref="J13"/>
    </sheetView>
  </sheetViews>
  <sheetFormatPr defaultColWidth="9.140625" defaultRowHeight="12.75" x14ac:dyDescent="0.2"/>
  <cols>
    <col min="1" max="1" width="16.28515625" style="19" customWidth="1"/>
    <col min="2" max="2" width="11.28515625" style="19" customWidth="1"/>
    <col min="3" max="3" width="12.140625" style="19" customWidth="1"/>
    <col min="4" max="4" width="10.85546875" style="19" customWidth="1"/>
    <col min="5" max="5" width="12" style="19" customWidth="1"/>
    <col min="6" max="7" width="10.5703125" style="19" customWidth="1"/>
    <col min="8" max="8" width="9.42578125" style="19" customWidth="1"/>
    <col min="9" max="9" width="14.85546875" style="19" customWidth="1"/>
    <col min="10" max="10" width="18.42578125" style="19" customWidth="1"/>
    <col min="11" max="16384" width="9.140625" style="19"/>
  </cols>
  <sheetData>
    <row r="1" spans="1:10" ht="15" x14ac:dyDescent="0.25">
      <c r="A1" s="155" t="str">
        <f>Info!A1</f>
        <v>13th Asian CADET Judo Championships &amp; 20th Asian JUNIOR Judo Championships 2022</v>
      </c>
      <c r="B1" s="155"/>
      <c r="C1" s="155"/>
      <c r="D1" s="155"/>
      <c r="E1" s="155"/>
      <c r="F1" s="155"/>
      <c r="G1" s="155"/>
      <c r="H1" s="155"/>
      <c r="I1" s="155"/>
      <c r="J1" s="155"/>
    </row>
    <row r="2" spans="1:10" x14ac:dyDescent="0.2">
      <c r="A2" s="39"/>
      <c r="B2" s="39"/>
      <c r="C2" s="39"/>
      <c r="D2" s="39"/>
      <c r="E2" s="39"/>
      <c r="F2" s="39"/>
    </row>
    <row r="3" spans="1:10" s="75" customFormat="1" ht="18" customHeight="1" x14ac:dyDescent="0.25">
      <c r="A3" s="24" t="s">
        <v>7</v>
      </c>
      <c r="B3" s="74">
        <f>Info!B9</f>
        <v>0</v>
      </c>
      <c r="C3" s="24"/>
    </row>
    <row r="4" spans="1:10" s="75" customFormat="1" ht="18" customHeight="1" x14ac:dyDescent="0.25">
      <c r="A4" s="24" t="s">
        <v>1</v>
      </c>
      <c r="B4" s="74">
        <f>Info!B12</f>
        <v>0</v>
      </c>
      <c r="C4" s="76"/>
    </row>
    <row r="5" spans="1:10" x14ac:dyDescent="0.2">
      <c r="A5" s="1"/>
      <c r="B5" s="1"/>
      <c r="C5" s="1"/>
      <c r="E5" s="42"/>
    </row>
    <row r="6" spans="1:10" ht="17.25" customHeight="1" x14ac:dyDescent="0.2">
      <c r="A6" s="106" t="s">
        <v>55</v>
      </c>
      <c r="B6" s="107" t="s">
        <v>34</v>
      </c>
      <c r="C6" s="108" t="s">
        <v>110</v>
      </c>
      <c r="E6" s="70" t="s">
        <v>107</v>
      </c>
    </row>
    <row r="7" spans="1:10" ht="17.25" customHeight="1" x14ac:dyDescent="0.2">
      <c r="A7" s="105" t="s">
        <v>108</v>
      </c>
      <c r="B7" s="43">
        <v>185</v>
      </c>
      <c r="C7" s="43">
        <v>160</v>
      </c>
      <c r="E7" s="71" t="s">
        <v>89</v>
      </c>
    </row>
    <row r="8" spans="1:10" ht="17.25" customHeight="1" x14ac:dyDescent="0.2">
      <c r="A8" s="105" t="s">
        <v>109</v>
      </c>
      <c r="B8" s="43">
        <v>145</v>
      </c>
      <c r="C8" s="43">
        <v>120</v>
      </c>
      <c r="E8" s="72" t="s">
        <v>62</v>
      </c>
    </row>
    <row r="9" spans="1:10" x14ac:dyDescent="0.2">
      <c r="A9" s="45"/>
      <c r="B9" s="44"/>
      <c r="C9" s="44"/>
      <c r="E9" s="73" t="s">
        <v>60</v>
      </c>
    </row>
    <row r="10" spans="1:10" x14ac:dyDescent="0.2">
      <c r="C10" s="44"/>
      <c r="E10" s="72" t="s">
        <v>61</v>
      </c>
    </row>
    <row r="11" spans="1:10" x14ac:dyDescent="0.2">
      <c r="C11" s="1"/>
    </row>
    <row r="12" spans="1:10" x14ac:dyDescent="0.2">
      <c r="A12" s="159" t="s">
        <v>68</v>
      </c>
      <c r="B12" s="159"/>
      <c r="C12" s="159"/>
      <c r="D12" s="159"/>
      <c r="E12" s="159"/>
      <c r="F12" s="159"/>
      <c r="G12" s="159"/>
      <c r="H12" s="159"/>
      <c r="I12" s="159"/>
      <c r="J12" s="159"/>
    </row>
    <row r="13" spans="1:10" x14ac:dyDescent="0.2">
      <c r="A13" s="1"/>
      <c r="B13" s="1"/>
      <c r="C13" s="1"/>
    </row>
    <row r="14" spans="1:10" ht="16.5" customHeight="1" x14ac:dyDescent="0.2">
      <c r="A14" s="6"/>
      <c r="B14" s="25"/>
      <c r="C14" s="6"/>
      <c r="D14" s="6"/>
      <c r="E14" s="6"/>
      <c r="F14" s="69">
        <v>44757</v>
      </c>
      <c r="G14" s="69">
        <v>44764</v>
      </c>
    </row>
    <row r="15" spans="1:10" ht="32.25" customHeight="1" x14ac:dyDescent="0.2">
      <c r="A15" s="54" t="s">
        <v>53</v>
      </c>
      <c r="B15" s="54" t="s">
        <v>36</v>
      </c>
      <c r="C15" s="54" t="s">
        <v>59</v>
      </c>
      <c r="D15" s="54" t="s">
        <v>58</v>
      </c>
      <c r="E15" s="54" t="s">
        <v>35</v>
      </c>
      <c r="F15" s="54" t="s">
        <v>64</v>
      </c>
      <c r="G15" s="54" t="s">
        <v>65</v>
      </c>
      <c r="H15" s="59" t="s">
        <v>37</v>
      </c>
      <c r="I15" s="56" t="s">
        <v>56</v>
      </c>
      <c r="J15" s="56" t="s">
        <v>31</v>
      </c>
    </row>
    <row r="16" spans="1:10" ht="18" customHeight="1" x14ac:dyDescent="0.2">
      <c r="A16" s="41"/>
      <c r="B16" s="7"/>
      <c r="C16" s="43"/>
      <c r="D16" s="77"/>
      <c r="E16" s="77"/>
      <c r="F16" s="82"/>
      <c r="G16" s="83"/>
      <c r="H16" s="79">
        <f>G16-F16</f>
        <v>0</v>
      </c>
      <c r="I16" s="43">
        <f>C16*D16*H16</f>
        <v>0</v>
      </c>
      <c r="J16" s="77"/>
    </row>
    <row r="17" spans="1:10" ht="18" customHeight="1" x14ac:dyDescent="0.2">
      <c r="A17" s="41"/>
      <c r="B17" s="7"/>
      <c r="C17" s="43"/>
      <c r="D17" s="77"/>
      <c r="E17" s="77"/>
      <c r="F17" s="78"/>
      <c r="G17" s="80"/>
      <c r="H17" s="79">
        <f t="shared" ref="H17:H25" si="0">G17-F17</f>
        <v>0</v>
      </c>
      <c r="I17" s="43">
        <f>C17*D17*H17</f>
        <v>0</v>
      </c>
      <c r="J17" s="77"/>
    </row>
    <row r="18" spans="1:10" ht="18" customHeight="1" x14ac:dyDescent="0.2">
      <c r="A18" s="81"/>
      <c r="B18" s="7"/>
      <c r="C18" s="43"/>
      <c r="D18" s="77"/>
      <c r="E18" s="77"/>
      <c r="F18" s="78"/>
      <c r="G18" s="80"/>
      <c r="H18" s="79">
        <f t="shared" si="0"/>
        <v>0</v>
      </c>
      <c r="I18" s="43">
        <f t="shared" ref="I18:I25" si="1">C18*E18*H18</f>
        <v>0</v>
      </c>
      <c r="J18" s="77"/>
    </row>
    <row r="19" spans="1:10" ht="18" customHeight="1" x14ac:dyDescent="0.2">
      <c r="A19" s="81"/>
      <c r="B19" s="7"/>
      <c r="C19" s="43"/>
      <c r="D19" s="77"/>
      <c r="E19" s="77"/>
      <c r="F19" s="78"/>
      <c r="G19" s="80"/>
      <c r="H19" s="79">
        <f t="shared" si="0"/>
        <v>0</v>
      </c>
      <c r="I19" s="43">
        <f t="shared" si="1"/>
        <v>0</v>
      </c>
      <c r="J19" s="77"/>
    </row>
    <row r="20" spans="1:10" ht="18" customHeight="1" x14ac:dyDescent="0.2">
      <c r="A20" s="81"/>
      <c r="B20" s="7"/>
      <c r="C20" s="43"/>
      <c r="D20" s="77"/>
      <c r="E20" s="77"/>
      <c r="F20" s="78"/>
      <c r="G20" s="80"/>
      <c r="H20" s="79">
        <f t="shared" si="0"/>
        <v>0</v>
      </c>
      <c r="I20" s="43">
        <f t="shared" si="1"/>
        <v>0</v>
      </c>
      <c r="J20" s="77"/>
    </row>
    <row r="21" spans="1:10" ht="18" customHeight="1" x14ac:dyDescent="0.2">
      <c r="A21" s="81"/>
      <c r="B21" s="7"/>
      <c r="C21" s="43"/>
      <c r="D21" s="77"/>
      <c r="E21" s="77"/>
      <c r="F21" s="78"/>
      <c r="G21" s="80"/>
      <c r="H21" s="79">
        <f t="shared" si="0"/>
        <v>0</v>
      </c>
      <c r="I21" s="43">
        <f t="shared" si="1"/>
        <v>0</v>
      </c>
      <c r="J21" s="77"/>
    </row>
    <row r="22" spans="1:10" ht="18" customHeight="1" x14ac:dyDescent="0.2">
      <c r="A22" s="81"/>
      <c r="B22" s="7"/>
      <c r="C22" s="43"/>
      <c r="D22" s="77"/>
      <c r="E22" s="77"/>
      <c r="F22" s="78"/>
      <c r="G22" s="80"/>
      <c r="H22" s="79">
        <f t="shared" si="0"/>
        <v>0</v>
      </c>
      <c r="I22" s="43">
        <f t="shared" si="1"/>
        <v>0</v>
      </c>
      <c r="J22" s="77"/>
    </row>
    <row r="23" spans="1:10" ht="18" customHeight="1" x14ac:dyDescent="0.2">
      <c r="A23" s="81"/>
      <c r="B23" s="7"/>
      <c r="C23" s="43"/>
      <c r="D23" s="77"/>
      <c r="E23" s="77"/>
      <c r="F23" s="78"/>
      <c r="G23" s="80"/>
      <c r="H23" s="79">
        <f t="shared" si="0"/>
        <v>0</v>
      </c>
      <c r="I23" s="43">
        <f t="shared" si="1"/>
        <v>0</v>
      </c>
      <c r="J23" s="77"/>
    </row>
    <row r="24" spans="1:10" ht="18" customHeight="1" x14ac:dyDescent="0.2">
      <c r="A24" s="81"/>
      <c r="B24" s="7"/>
      <c r="C24" s="43"/>
      <c r="D24" s="77"/>
      <c r="E24" s="77"/>
      <c r="F24" s="78"/>
      <c r="G24" s="80"/>
      <c r="H24" s="79">
        <f t="shared" si="0"/>
        <v>0</v>
      </c>
      <c r="I24" s="43">
        <f t="shared" si="1"/>
        <v>0</v>
      </c>
      <c r="J24" s="77"/>
    </row>
    <row r="25" spans="1:10" ht="18" customHeight="1" x14ac:dyDescent="0.2">
      <c r="A25" s="81"/>
      <c r="B25" s="7"/>
      <c r="C25" s="43"/>
      <c r="D25" s="77"/>
      <c r="E25" s="77"/>
      <c r="F25" s="78"/>
      <c r="G25" s="80"/>
      <c r="H25" s="79">
        <f t="shared" si="0"/>
        <v>0</v>
      </c>
      <c r="I25" s="43">
        <f t="shared" si="1"/>
        <v>0</v>
      </c>
      <c r="J25" s="77"/>
    </row>
    <row r="26" spans="1:10" ht="18" customHeight="1" x14ac:dyDescent="0.2">
      <c r="A26" s="75"/>
      <c r="B26" s="75"/>
      <c r="C26" s="75"/>
      <c r="D26" s="75"/>
      <c r="E26" s="75"/>
      <c r="F26" s="75"/>
      <c r="G26" s="158" t="s">
        <v>57</v>
      </c>
      <c r="H26" s="158"/>
      <c r="I26" s="84">
        <f>SUM(I16:I25)</f>
        <v>0</v>
      </c>
      <c r="J26" s="75"/>
    </row>
    <row r="27" spans="1:10" ht="15" x14ac:dyDescent="0.25">
      <c r="E27" s="103"/>
    </row>
  </sheetData>
  <mergeCells count="3">
    <mergeCell ref="G26:H26"/>
    <mergeCell ref="A12:J12"/>
    <mergeCell ref="A1:J1"/>
  </mergeCells>
  <pageMargins left="0.23" right="0.17" top="0.33" bottom="0.32"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3"/>
  <sheetViews>
    <sheetView workbookViewId="0">
      <selection activeCell="A4" sqref="A4"/>
    </sheetView>
  </sheetViews>
  <sheetFormatPr defaultColWidth="9.140625" defaultRowHeight="12.75" x14ac:dyDescent="0.2"/>
  <cols>
    <col min="1" max="2" width="15.140625" style="19" customWidth="1"/>
    <col min="3" max="3" width="10.28515625" style="19" customWidth="1"/>
    <col min="4" max="4" width="15.140625" style="19" customWidth="1"/>
    <col min="5" max="5" width="11.5703125" style="19" customWidth="1"/>
    <col min="6" max="6" width="21.140625" style="19" customWidth="1"/>
    <col min="7" max="7" width="31.42578125" style="19" customWidth="1"/>
    <col min="8" max="16384" width="9.140625" style="19"/>
  </cols>
  <sheetData>
    <row r="1" spans="1:7" ht="15" x14ac:dyDescent="0.25">
      <c r="A1" s="155" t="str">
        <f>Info!A1</f>
        <v>13th Asian CADET Judo Championships &amp; 20th Asian JUNIOR Judo Championships 2022</v>
      </c>
      <c r="B1" s="155"/>
      <c r="C1" s="155"/>
      <c r="D1" s="155"/>
      <c r="E1" s="155"/>
      <c r="F1" s="155"/>
      <c r="G1" s="155"/>
    </row>
    <row r="2" spans="1:7" x14ac:dyDescent="0.2">
      <c r="A2" s="39"/>
      <c r="B2" s="39"/>
      <c r="C2" s="39"/>
      <c r="D2" s="39"/>
      <c r="E2" s="39"/>
      <c r="F2" s="39"/>
      <c r="G2" s="39"/>
    </row>
    <row r="3" spans="1:7" x14ac:dyDescent="0.2">
      <c r="A3" s="5" t="s">
        <v>7</v>
      </c>
      <c r="B3" s="160">
        <f>Info!B9</f>
        <v>0</v>
      </c>
      <c r="C3" s="160"/>
    </row>
    <row r="4" spans="1:7" x14ac:dyDescent="0.2">
      <c r="A4" s="24" t="s">
        <v>1</v>
      </c>
      <c r="B4" s="74">
        <f>Info!B12</f>
        <v>0</v>
      </c>
      <c r="C4" s="1"/>
    </row>
    <row r="5" spans="1:7" x14ac:dyDescent="0.2">
      <c r="A5" s="153" t="s">
        <v>26</v>
      </c>
      <c r="B5" s="153"/>
      <c r="C5" s="153"/>
      <c r="D5" s="153"/>
      <c r="E5" s="153"/>
      <c r="F5" s="153"/>
      <c r="G5" s="153"/>
    </row>
    <row r="6" spans="1:7" x14ac:dyDescent="0.2">
      <c r="A6" s="1"/>
      <c r="B6" s="1"/>
      <c r="C6" s="1"/>
    </row>
    <row r="7" spans="1:7" ht="15" customHeight="1" x14ac:dyDescent="0.2">
      <c r="A7" s="161" t="s">
        <v>32</v>
      </c>
      <c r="B7" s="161"/>
      <c r="C7" s="161"/>
      <c r="D7" s="6"/>
      <c r="E7" s="6"/>
      <c r="F7" s="161" t="s">
        <v>91</v>
      </c>
      <c r="G7" s="161"/>
    </row>
    <row r="8" spans="1:7" ht="18" customHeight="1" x14ac:dyDescent="0.2">
      <c r="A8" s="88" t="s">
        <v>27</v>
      </c>
      <c r="B8" s="88" t="s">
        <v>28</v>
      </c>
      <c r="C8" s="89" t="s">
        <v>38</v>
      </c>
      <c r="D8" s="88" t="s">
        <v>29</v>
      </c>
      <c r="E8" s="90" t="s">
        <v>30</v>
      </c>
      <c r="F8" s="90" t="s">
        <v>90</v>
      </c>
      <c r="G8" s="91" t="s">
        <v>31</v>
      </c>
    </row>
    <row r="9" spans="1:7" s="75" customFormat="1" ht="18" customHeight="1" x14ac:dyDescent="0.25">
      <c r="A9" s="85"/>
      <c r="B9" s="26"/>
      <c r="C9" s="7"/>
      <c r="D9" s="86"/>
      <c r="E9" s="77"/>
      <c r="F9" s="77"/>
      <c r="G9" s="77"/>
    </row>
    <row r="10" spans="1:7" s="75" customFormat="1" ht="18" customHeight="1" x14ac:dyDescent="0.25">
      <c r="A10" s="85"/>
      <c r="B10" s="18"/>
      <c r="C10" s="7"/>
      <c r="D10" s="86"/>
      <c r="E10" s="77"/>
      <c r="F10" s="77"/>
      <c r="G10" s="77"/>
    </row>
    <row r="11" spans="1:7" s="75" customFormat="1" ht="18" customHeight="1" x14ac:dyDescent="0.25">
      <c r="A11" s="85"/>
      <c r="B11" s="18"/>
      <c r="C11" s="7"/>
      <c r="D11" s="86"/>
      <c r="E11" s="77"/>
      <c r="F11" s="77"/>
      <c r="G11" s="77"/>
    </row>
    <row r="12" spans="1:7" s="75" customFormat="1" ht="18" customHeight="1" x14ac:dyDescent="0.25">
      <c r="A12" s="85"/>
      <c r="B12" s="18"/>
      <c r="C12" s="7"/>
      <c r="D12" s="86"/>
      <c r="E12" s="77"/>
      <c r="F12" s="77"/>
      <c r="G12" s="77"/>
    </row>
    <row r="13" spans="1:7" s="75" customFormat="1" ht="18" customHeight="1" x14ac:dyDescent="0.25">
      <c r="A13" s="85"/>
      <c r="B13" s="18"/>
      <c r="C13" s="7"/>
      <c r="D13" s="86"/>
      <c r="E13" s="77"/>
      <c r="F13" s="77"/>
      <c r="G13" s="77"/>
    </row>
    <row r="14" spans="1:7" s="75" customFormat="1" ht="18" customHeight="1" x14ac:dyDescent="0.25">
      <c r="A14" s="85"/>
      <c r="B14" s="18"/>
      <c r="C14" s="7"/>
      <c r="D14" s="86"/>
      <c r="E14" s="77"/>
      <c r="F14" s="77"/>
      <c r="G14" s="77"/>
    </row>
    <row r="15" spans="1:7" x14ac:dyDescent="0.2">
      <c r="A15" s="1"/>
      <c r="B15" s="1"/>
      <c r="C15" s="1"/>
    </row>
    <row r="16" spans="1:7" ht="17.25" customHeight="1" x14ac:dyDescent="0.2">
      <c r="A16" s="161" t="s">
        <v>33</v>
      </c>
      <c r="B16" s="161"/>
      <c r="C16" s="6"/>
      <c r="D16" s="6"/>
      <c r="E16" s="6"/>
      <c r="F16" s="27"/>
    </row>
    <row r="17" spans="1:7" ht="18" customHeight="1" x14ac:dyDescent="0.2">
      <c r="A17" s="63" t="s">
        <v>27</v>
      </c>
      <c r="B17" s="63" t="s">
        <v>28</v>
      </c>
      <c r="C17" s="87" t="s">
        <v>38</v>
      </c>
      <c r="D17" s="63" t="s">
        <v>29</v>
      </c>
      <c r="E17" s="64" t="s">
        <v>30</v>
      </c>
      <c r="F17" s="64"/>
      <c r="G17" s="62" t="s">
        <v>31</v>
      </c>
    </row>
    <row r="18" spans="1:7" ht="18" customHeight="1" x14ac:dyDescent="0.2">
      <c r="A18" s="46"/>
      <c r="B18" s="18"/>
      <c r="C18" s="7"/>
      <c r="D18" s="47"/>
      <c r="E18" s="12"/>
      <c r="F18" s="12"/>
      <c r="G18" s="12"/>
    </row>
    <row r="19" spans="1:7" ht="18" customHeight="1" x14ac:dyDescent="0.2">
      <c r="A19" s="46"/>
      <c r="B19" s="18"/>
      <c r="C19" s="7"/>
      <c r="D19" s="47"/>
      <c r="E19" s="12"/>
      <c r="F19" s="12"/>
      <c r="G19" s="12"/>
    </row>
    <row r="20" spans="1:7" ht="18" customHeight="1" x14ac:dyDescent="0.2">
      <c r="A20" s="46"/>
      <c r="B20" s="18"/>
      <c r="C20" s="7"/>
      <c r="D20" s="47"/>
      <c r="E20" s="12"/>
      <c r="F20" s="12"/>
      <c r="G20" s="12"/>
    </row>
    <row r="21" spans="1:7" ht="18" customHeight="1" x14ac:dyDescent="0.2">
      <c r="A21" s="46"/>
      <c r="B21" s="18"/>
      <c r="C21" s="7"/>
      <c r="D21" s="47"/>
      <c r="E21" s="12"/>
      <c r="F21" s="12"/>
      <c r="G21" s="12"/>
    </row>
    <row r="22" spans="1:7" ht="18" customHeight="1" x14ac:dyDescent="0.2">
      <c r="A22" s="46"/>
      <c r="B22" s="18"/>
      <c r="C22" s="7"/>
      <c r="D22" s="47"/>
      <c r="E22" s="12"/>
      <c r="F22" s="12"/>
      <c r="G22" s="12"/>
    </row>
    <row r="23" spans="1:7" ht="18" customHeight="1" x14ac:dyDescent="0.2">
      <c r="A23" s="46"/>
      <c r="B23" s="18"/>
      <c r="C23" s="7"/>
      <c r="D23" s="47"/>
      <c r="E23" s="12"/>
      <c r="F23" s="12"/>
      <c r="G23" s="12"/>
    </row>
    <row r="24" spans="1:7" x14ac:dyDescent="0.2">
      <c r="A24" s="9"/>
    </row>
    <row r="25" spans="1:7" ht="15" x14ac:dyDescent="0.25">
      <c r="A25" s="31" t="s">
        <v>67</v>
      </c>
      <c r="B25"/>
      <c r="C25"/>
      <c r="D25"/>
      <c r="E25"/>
      <c r="F25"/>
      <c r="G25"/>
    </row>
    <row r="26" spans="1:7" x14ac:dyDescent="0.2">
      <c r="A26" s="98" t="s">
        <v>99</v>
      </c>
      <c r="B26" s="99"/>
      <c r="C26" s="99"/>
      <c r="D26" s="99"/>
      <c r="E26" s="99"/>
      <c r="F26" s="99"/>
      <c r="G26" s="99"/>
    </row>
    <row r="27" spans="1:7" ht="23.25" x14ac:dyDescent="0.35">
      <c r="A27" s="100" t="s">
        <v>111</v>
      </c>
      <c r="B27" s="99"/>
      <c r="C27" s="99"/>
      <c r="D27" s="99"/>
      <c r="E27" s="99"/>
      <c r="F27" s="99"/>
      <c r="G27" s="99"/>
    </row>
    <row r="28" spans="1:7" x14ac:dyDescent="0.2">
      <c r="A28" s="100" t="s">
        <v>112</v>
      </c>
      <c r="B28" s="99"/>
      <c r="C28" s="99"/>
      <c r="D28" s="99"/>
      <c r="E28" s="99"/>
      <c r="F28" s="99"/>
      <c r="G28" s="99"/>
    </row>
    <row r="29" spans="1:7" ht="15" x14ac:dyDescent="0.25">
      <c r="A29" s="32"/>
      <c r="B29"/>
      <c r="C29"/>
      <c r="D29"/>
      <c r="E29"/>
      <c r="F29"/>
      <c r="G29"/>
    </row>
    <row r="30" spans="1:7" ht="15" x14ac:dyDescent="0.25">
      <c r="B30"/>
    </row>
    <row r="31" spans="1:7" ht="15" x14ac:dyDescent="0.25">
      <c r="B31"/>
    </row>
    <row r="32" spans="1:7" ht="15" x14ac:dyDescent="0.25">
      <c r="B32"/>
    </row>
    <row r="33" spans="1:7" ht="15" x14ac:dyDescent="0.25">
      <c r="B33"/>
    </row>
    <row r="34" spans="1:7" ht="15" x14ac:dyDescent="0.25">
      <c r="B34"/>
    </row>
    <row r="35" spans="1:7" ht="15" x14ac:dyDescent="0.25">
      <c r="B35"/>
    </row>
    <row r="36" spans="1:7" ht="15" x14ac:dyDescent="0.25">
      <c r="B36"/>
    </row>
    <row r="37" spans="1:7" ht="15" x14ac:dyDescent="0.25">
      <c r="B37"/>
    </row>
    <row r="38" spans="1:7" ht="15" x14ac:dyDescent="0.25">
      <c r="B38"/>
    </row>
    <row r="39" spans="1:7" ht="15" x14ac:dyDescent="0.25">
      <c r="B39"/>
    </row>
    <row r="40" spans="1:7" ht="15" x14ac:dyDescent="0.25">
      <c r="B40"/>
    </row>
    <row r="41" spans="1:7" x14ac:dyDescent="0.2">
      <c r="A41" s="95" t="s">
        <v>100</v>
      </c>
      <c r="B41" s="96"/>
      <c r="C41" s="96"/>
      <c r="D41" s="96"/>
      <c r="E41" s="96"/>
      <c r="F41" s="96"/>
      <c r="G41" s="96"/>
    </row>
    <row r="42" spans="1:7" ht="23.25" x14ac:dyDescent="0.35">
      <c r="A42" s="97" t="s">
        <v>101</v>
      </c>
      <c r="B42" s="97"/>
      <c r="C42" s="97"/>
      <c r="D42" s="97"/>
      <c r="E42" s="97"/>
      <c r="F42" s="97"/>
      <c r="G42" s="97"/>
    </row>
    <row r="43" spans="1:7" x14ac:dyDescent="0.2">
      <c r="A43" s="97" t="s">
        <v>102</v>
      </c>
      <c r="B43" s="97"/>
      <c r="C43" s="97"/>
      <c r="D43" s="97"/>
      <c r="E43" s="97"/>
      <c r="F43" s="97"/>
      <c r="G43" s="97"/>
    </row>
  </sheetData>
  <mergeCells count="6">
    <mergeCell ref="B3:C3"/>
    <mergeCell ref="A1:G1"/>
    <mergeCell ref="A5:G5"/>
    <mergeCell ref="A7:C7"/>
    <mergeCell ref="A16:B16"/>
    <mergeCell ref="F7:G7"/>
  </mergeCells>
  <pageMargins left="0.23" right="0.17" top="0.33" bottom="0.32"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66"/>
  <sheetViews>
    <sheetView zoomScaleNormal="100" workbookViewId="0">
      <selection activeCell="K13" sqref="K13"/>
    </sheetView>
  </sheetViews>
  <sheetFormatPr defaultColWidth="9.140625" defaultRowHeight="14.25" x14ac:dyDescent="0.2"/>
  <cols>
    <col min="1" max="1" width="4.7109375" style="2" customWidth="1"/>
    <col min="2" max="2" width="9.42578125" style="2" customWidth="1"/>
    <col min="3" max="3" width="26.5703125" style="2" customWidth="1"/>
    <col min="4" max="4" width="27.140625" style="2" customWidth="1"/>
    <col min="5" max="5" width="14.28515625" style="2" customWidth="1"/>
    <col min="6" max="6" width="14.7109375" style="2" customWidth="1"/>
    <col min="7" max="7" width="13" style="2" customWidth="1"/>
    <col min="8" max="8" width="12.42578125" style="2" customWidth="1"/>
    <col min="9" max="9" width="10.42578125" style="2" customWidth="1"/>
    <col min="10" max="10" width="12.140625" style="2" customWidth="1"/>
    <col min="11" max="16384" width="9.140625" style="2"/>
  </cols>
  <sheetData>
    <row r="1" spans="1:10" ht="15" x14ac:dyDescent="0.25">
      <c r="A1" s="155" t="str">
        <f>Info!A1</f>
        <v>13th Asian CADET Judo Championships &amp; 20th Asian JUNIOR Judo Championships 2022</v>
      </c>
      <c r="B1" s="155"/>
      <c r="C1" s="155"/>
      <c r="D1" s="155"/>
      <c r="E1" s="155"/>
      <c r="F1" s="155"/>
      <c r="G1" s="155"/>
      <c r="H1" s="155"/>
      <c r="I1" s="155"/>
      <c r="J1" s="155"/>
    </row>
    <row r="2" spans="1:10" ht="15" x14ac:dyDescent="0.25">
      <c r="B2" s="102"/>
      <c r="C2" s="102"/>
      <c r="D2" s="102"/>
      <c r="E2" s="102"/>
      <c r="F2" s="102"/>
    </row>
    <row r="3" spans="1:10" x14ac:dyDescent="0.2">
      <c r="B3" s="5" t="s">
        <v>7</v>
      </c>
      <c r="C3" s="5">
        <f>Info!B9</f>
        <v>0</v>
      </c>
      <c r="D3" s="1"/>
      <c r="G3" s="145"/>
      <c r="H3" s="146" t="s">
        <v>141</v>
      </c>
      <c r="I3" s="146"/>
      <c r="J3" s="147">
        <v>80</v>
      </c>
    </row>
    <row r="4" spans="1:10" x14ac:dyDescent="0.2">
      <c r="B4" s="24" t="s">
        <v>1</v>
      </c>
      <c r="C4" s="74">
        <f>Info!B12</f>
        <v>0</v>
      </c>
      <c r="D4" s="1"/>
    </row>
    <row r="5" spans="1:10" x14ac:dyDescent="0.2">
      <c r="A5" s="153" t="s">
        <v>72</v>
      </c>
      <c r="B5" s="153"/>
      <c r="C5" s="153"/>
      <c r="D5" s="153"/>
      <c r="E5" s="153"/>
      <c r="F5" s="153"/>
      <c r="G5" s="153"/>
      <c r="H5" s="153"/>
      <c r="I5" s="153"/>
      <c r="J5" s="153"/>
    </row>
    <row r="6" spans="1:10" ht="24" x14ac:dyDescent="0.2">
      <c r="B6" s="40" t="s">
        <v>74</v>
      </c>
      <c r="C6" s="20" t="s">
        <v>44</v>
      </c>
      <c r="D6" s="6"/>
      <c r="E6" s="58" t="s">
        <v>106</v>
      </c>
      <c r="F6" s="6"/>
      <c r="G6" s="150">
        <v>1</v>
      </c>
      <c r="H6" s="150" t="s">
        <v>135</v>
      </c>
      <c r="I6" s="151" t="s">
        <v>137</v>
      </c>
      <c r="J6" s="150" t="s">
        <v>142</v>
      </c>
    </row>
    <row r="7" spans="1:10" ht="27.75" customHeight="1" x14ac:dyDescent="0.2">
      <c r="A7" s="54" t="s">
        <v>42</v>
      </c>
      <c r="B7" s="54" t="s">
        <v>16</v>
      </c>
      <c r="C7" s="54" t="s">
        <v>39</v>
      </c>
      <c r="D7" s="55" t="s">
        <v>40</v>
      </c>
      <c r="E7" s="56" t="s">
        <v>14</v>
      </c>
      <c r="F7" s="56" t="s">
        <v>15</v>
      </c>
      <c r="G7" s="142" t="s">
        <v>138</v>
      </c>
      <c r="H7" s="64" t="s">
        <v>139</v>
      </c>
      <c r="I7" s="144" t="s">
        <v>136</v>
      </c>
      <c r="J7" s="149" t="s">
        <v>140</v>
      </c>
    </row>
    <row r="8" spans="1:10" x14ac:dyDescent="0.2">
      <c r="A8" s="12">
        <v>1</v>
      </c>
      <c r="B8" s="52" t="s">
        <v>76</v>
      </c>
      <c r="C8" s="8"/>
      <c r="D8" s="8"/>
      <c r="E8" s="46"/>
      <c r="F8" s="12"/>
      <c r="G8" s="12"/>
      <c r="H8" s="12"/>
      <c r="I8" s="12">
        <f>SUM(G8:H8)</f>
        <v>0</v>
      </c>
      <c r="J8" s="148">
        <f>I8*$J$3</f>
        <v>0</v>
      </c>
    </row>
    <row r="9" spans="1:10" x14ac:dyDescent="0.2">
      <c r="A9" s="12">
        <v>2</v>
      </c>
      <c r="B9" s="52" t="s">
        <v>77</v>
      </c>
      <c r="C9" s="8"/>
      <c r="D9" s="8"/>
      <c r="E9" s="46"/>
      <c r="F9" s="12"/>
      <c r="G9" s="12"/>
      <c r="H9" s="12"/>
      <c r="I9" s="12">
        <f t="shared" ref="I9:I15" si="0">SUM(G9:H9)</f>
        <v>0</v>
      </c>
      <c r="J9" s="148">
        <f t="shared" ref="J9:J15" si="1">I9*$J$3</f>
        <v>0</v>
      </c>
    </row>
    <row r="10" spans="1:10" x14ac:dyDescent="0.2">
      <c r="A10" s="12">
        <v>3</v>
      </c>
      <c r="B10" s="52" t="s">
        <v>8</v>
      </c>
      <c r="C10" s="8"/>
      <c r="D10" s="8"/>
      <c r="E10" s="46"/>
      <c r="F10" s="12"/>
      <c r="G10" s="12"/>
      <c r="H10" s="12"/>
      <c r="I10" s="12">
        <f t="shared" si="0"/>
        <v>0</v>
      </c>
      <c r="J10" s="148">
        <f t="shared" si="1"/>
        <v>0</v>
      </c>
    </row>
    <row r="11" spans="1:10" x14ac:dyDescent="0.2">
      <c r="A11" s="12">
        <v>4</v>
      </c>
      <c r="B11" s="52" t="s">
        <v>9</v>
      </c>
      <c r="C11" s="8"/>
      <c r="D11" s="8"/>
      <c r="E11" s="46"/>
      <c r="F11" s="12"/>
      <c r="G11" s="12"/>
      <c r="H11" s="12"/>
      <c r="I11" s="12">
        <f t="shared" si="0"/>
        <v>0</v>
      </c>
      <c r="J11" s="148">
        <f t="shared" si="1"/>
        <v>0</v>
      </c>
    </row>
    <row r="12" spans="1:10" x14ac:dyDescent="0.2">
      <c r="A12" s="12">
        <v>5</v>
      </c>
      <c r="B12" s="52" t="s">
        <v>17</v>
      </c>
      <c r="C12" s="8"/>
      <c r="D12" s="8"/>
      <c r="E12" s="46"/>
      <c r="F12" s="12"/>
      <c r="G12" s="12"/>
      <c r="H12" s="12"/>
      <c r="I12" s="12">
        <f t="shared" si="0"/>
        <v>0</v>
      </c>
      <c r="J12" s="148">
        <f t="shared" si="1"/>
        <v>0</v>
      </c>
    </row>
    <row r="13" spans="1:10" x14ac:dyDescent="0.2">
      <c r="A13" s="12">
        <v>6</v>
      </c>
      <c r="B13" s="52" t="s">
        <v>18</v>
      </c>
      <c r="C13" s="8"/>
      <c r="D13" s="8"/>
      <c r="E13" s="46"/>
      <c r="F13" s="12"/>
      <c r="G13" s="12"/>
      <c r="H13" s="12"/>
      <c r="I13" s="12">
        <f t="shared" si="0"/>
        <v>0</v>
      </c>
      <c r="J13" s="148">
        <f t="shared" si="1"/>
        <v>0</v>
      </c>
    </row>
    <row r="14" spans="1:10" ht="15" customHeight="1" x14ac:dyDescent="0.2">
      <c r="A14" s="12">
        <v>7</v>
      </c>
      <c r="B14" s="52" t="s">
        <v>19</v>
      </c>
      <c r="C14" s="8"/>
      <c r="D14" s="8"/>
      <c r="E14" s="46"/>
      <c r="F14" s="12"/>
      <c r="G14" s="12"/>
      <c r="H14" s="12"/>
      <c r="I14" s="12">
        <f t="shared" si="0"/>
        <v>0</v>
      </c>
      <c r="J14" s="148">
        <f t="shared" si="1"/>
        <v>0</v>
      </c>
    </row>
    <row r="15" spans="1:10" ht="15" customHeight="1" x14ac:dyDescent="0.2">
      <c r="A15" s="12">
        <v>8</v>
      </c>
      <c r="B15" s="52" t="s">
        <v>43</v>
      </c>
      <c r="C15" s="8"/>
      <c r="D15" s="8"/>
      <c r="E15" s="46"/>
      <c r="F15" s="12"/>
      <c r="G15" s="12"/>
      <c r="H15" s="12"/>
      <c r="I15" s="12">
        <f t="shared" si="0"/>
        <v>0</v>
      </c>
      <c r="J15" s="148">
        <f t="shared" si="1"/>
        <v>0</v>
      </c>
    </row>
    <row r="16" spans="1:10" x14ac:dyDescent="0.2">
      <c r="B16" s="1"/>
      <c r="C16" s="1"/>
      <c r="D16" s="1"/>
    </row>
    <row r="17" spans="1:10" ht="24" x14ac:dyDescent="0.2">
      <c r="B17" s="53" t="s">
        <v>75</v>
      </c>
      <c r="C17" s="20" t="s">
        <v>44</v>
      </c>
      <c r="D17" s="4"/>
      <c r="E17" s="58" t="s">
        <v>106</v>
      </c>
      <c r="G17" s="150">
        <v>1</v>
      </c>
      <c r="H17" s="150" t="s">
        <v>135</v>
      </c>
      <c r="I17" s="151" t="s">
        <v>137</v>
      </c>
      <c r="J17" s="150" t="s">
        <v>142</v>
      </c>
    </row>
    <row r="18" spans="1:10" ht="32.25" customHeight="1" x14ac:dyDescent="0.2">
      <c r="A18" s="54" t="s">
        <v>42</v>
      </c>
      <c r="B18" s="54" t="s">
        <v>16</v>
      </c>
      <c r="C18" s="54" t="s">
        <v>39</v>
      </c>
      <c r="D18" s="55" t="s">
        <v>40</v>
      </c>
      <c r="E18" s="56" t="s">
        <v>14</v>
      </c>
      <c r="F18" s="56" t="s">
        <v>15</v>
      </c>
      <c r="G18" s="142" t="s">
        <v>138</v>
      </c>
      <c r="H18" s="64" t="s">
        <v>139</v>
      </c>
      <c r="I18" s="144" t="s">
        <v>134</v>
      </c>
      <c r="J18" s="149" t="s">
        <v>140</v>
      </c>
    </row>
    <row r="19" spans="1:10" x14ac:dyDescent="0.2">
      <c r="A19" s="12">
        <v>1</v>
      </c>
      <c r="B19" s="52" t="s">
        <v>78</v>
      </c>
      <c r="C19" s="8"/>
      <c r="D19" s="8"/>
      <c r="E19" s="46"/>
      <c r="F19" s="12"/>
      <c r="G19" s="12"/>
      <c r="H19" s="12"/>
      <c r="I19" s="12">
        <f>SUM(G19:H19)</f>
        <v>0</v>
      </c>
      <c r="J19" s="148">
        <f>I19*$J$3</f>
        <v>0</v>
      </c>
    </row>
    <row r="20" spans="1:10" x14ac:dyDescent="0.2">
      <c r="A20" s="12">
        <v>2</v>
      </c>
      <c r="B20" s="52" t="s">
        <v>80</v>
      </c>
      <c r="C20" s="8"/>
      <c r="D20" s="8"/>
      <c r="E20" s="46"/>
      <c r="F20" s="12"/>
      <c r="G20" s="12"/>
      <c r="H20" s="12"/>
      <c r="I20" s="12">
        <f t="shared" ref="I20:I21" si="2">SUM(G20:H20)</f>
        <v>0</v>
      </c>
      <c r="J20" s="148">
        <f t="shared" ref="J20:J26" si="3">I20*$J$3</f>
        <v>0</v>
      </c>
    </row>
    <row r="21" spans="1:10" x14ac:dyDescent="0.2">
      <c r="A21" s="12">
        <v>3</v>
      </c>
      <c r="B21" s="52" t="s">
        <v>10</v>
      </c>
      <c r="C21" s="8"/>
      <c r="D21" s="8"/>
      <c r="E21" s="46"/>
      <c r="F21" s="12"/>
      <c r="G21" s="12"/>
      <c r="H21" s="12"/>
      <c r="I21" s="12">
        <f t="shared" si="2"/>
        <v>0</v>
      </c>
      <c r="J21" s="148">
        <f t="shared" si="3"/>
        <v>0</v>
      </c>
    </row>
    <row r="22" spans="1:10" x14ac:dyDescent="0.2">
      <c r="A22" s="12">
        <v>4</v>
      </c>
      <c r="B22" s="52" t="s">
        <v>11</v>
      </c>
      <c r="C22" s="8"/>
      <c r="D22" s="8"/>
      <c r="E22" s="46"/>
      <c r="F22" s="12"/>
      <c r="G22" s="12"/>
      <c r="H22" s="12"/>
      <c r="I22" s="12">
        <f t="shared" ref="I22:I26" si="4">SUM(G22:H22)</f>
        <v>0</v>
      </c>
      <c r="J22" s="148">
        <f t="shared" si="3"/>
        <v>0</v>
      </c>
    </row>
    <row r="23" spans="1:10" x14ac:dyDescent="0.2">
      <c r="A23" s="12">
        <v>5</v>
      </c>
      <c r="B23" s="52" t="s">
        <v>12</v>
      </c>
      <c r="C23" s="8"/>
      <c r="D23" s="8"/>
      <c r="E23" s="46"/>
      <c r="F23" s="12"/>
      <c r="G23" s="12"/>
      <c r="H23" s="12"/>
      <c r="I23" s="12">
        <f t="shared" si="4"/>
        <v>0</v>
      </c>
      <c r="J23" s="148">
        <f t="shared" si="3"/>
        <v>0</v>
      </c>
    </row>
    <row r="24" spans="1:10" x14ac:dyDescent="0.2">
      <c r="A24" s="12">
        <v>6</v>
      </c>
      <c r="B24" s="52" t="s">
        <v>13</v>
      </c>
      <c r="C24" s="8"/>
      <c r="D24" s="8"/>
      <c r="E24" s="46"/>
      <c r="F24" s="12"/>
      <c r="G24" s="12"/>
      <c r="H24" s="12"/>
      <c r="I24" s="12">
        <f t="shared" si="4"/>
        <v>0</v>
      </c>
      <c r="J24" s="148">
        <f t="shared" si="3"/>
        <v>0</v>
      </c>
    </row>
    <row r="25" spans="1:10" ht="14.25" customHeight="1" x14ac:dyDescent="0.2">
      <c r="A25" s="12">
        <v>7</v>
      </c>
      <c r="B25" s="52" t="s">
        <v>22</v>
      </c>
      <c r="C25" s="8"/>
      <c r="D25" s="8"/>
      <c r="E25" s="46"/>
      <c r="F25" s="12"/>
      <c r="G25" s="12"/>
      <c r="H25" s="12"/>
      <c r="I25" s="12">
        <f t="shared" si="4"/>
        <v>0</v>
      </c>
      <c r="J25" s="148">
        <f t="shared" si="3"/>
        <v>0</v>
      </c>
    </row>
    <row r="26" spans="1:10" ht="14.25" customHeight="1" x14ac:dyDescent="0.2">
      <c r="A26" s="12">
        <v>8</v>
      </c>
      <c r="B26" s="52" t="s">
        <v>79</v>
      </c>
      <c r="C26" s="8"/>
      <c r="D26" s="8"/>
      <c r="E26" s="46"/>
      <c r="F26" s="12"/>
      <c r="G26" s="12"/>
      <c r="H26" s="12"/>
      <c r="I26" s="12">
        <f t="shared" si="4"/>
        <v>0</v>
      </c>
      <c r="J26" s="148">
        <f t="shared" si="3"/>
        <v>0</v>
      </c>
    </row>
    <row r="27" spans="1:10" x14ac:dyDescent="0.2">
      <c r="B27" s="9"/>
    </row>
    <row r="28" spans="1:10" x14ac:dyDescent="0.2">
      <c r="A28" s="154" t="s">
        <v>73</v>
      </c>
      <c r="B28" s="154"/>
      <c r="C28" s="154"/>
      <c r="D28" s="154"/>
      <c r="E28" s="154"/>
      <c r="F28" s="154"/>
      <c r="G28" s="154"/>
      <c r="H28" s="154"/>
      <c r="I28" s="154"/>
      <c r="J28" s="154"/>
    </row>
    <row r="29" spans="1:10" ht="24" x14ac:dyDescent="0.2">
      <c r="B29" s="40" t="s">
        <v>81</v>
      </c>
      <c r="C29" s="20" t="s">
        <v>44</v>
      </c>
      <c r="D29" s="6"/>
      <c r="E29" s="58" t="s">
        <v>106</v>
      </c>
      <c r="F29" s="6"/>
      <c r="G29" s="150">
        <v>1</v>
      </c>
      <c r="H29" s="150" t="s">
        <v>135</v>
      </c>
      <c r="I29" s="151" t="s">
        <v>137</v>
      </c>
      <c r="J29" s="150" t="s">
        <v>142</v>
      </c>
    </row>
    <row r="30" spans="1:10" ht="30" customHeight="1" x14ac:dyDescent="0.2">
      <c r="A30" s="54" t="s">
        <v>42</v>
      </c>
      <c r="B30" s="54" t="s">
        <v>16</v>
      </c>
      <c r="C30" s="54" t="s">
        <v>39</v>
      </c>
      <c r="D30" s="55" t="s">
        <v>40</v>
      </c>
      <c r="E30" s="56" t="s">
        <v>14</v>
      </c>
      <c r="F30" s="56" t="s">
        <v>15</v>
      </c>
      <c r="G30" s="142" t="s">
        <v>138</v>
      </c>
      <c r="H30" s="64" t="s">
        <v>139</v>
      </c>
      <c r="I30" s="143" t="s">
        <v>134</v>
      </c>
      <c r="J30" s="149" t="s">
        <v>140</v>
      </c>
    </row>
    <row r="31" spans="1:10" x14ac:dyDescent="0.2">
      <c r="A31" s="12">
        <v>1</v>
      </c>
      <c r="B31" s="52" t="s">
        <v>8</v>
      </c>
      <c r="C31" s="8"/>
      <c r="D31" s="8"/>
      <c r="E31" s="46"/>
      <c r="F31" s="12"/>
      <c r="G31" s="12"/>
      <c r="H31" s="12"/>
      <c r="I31" s="12">
        <f t="shared" ref="I31" si="5">SUM(G31:H31)</f>
        <v>0</v>
      </c>
      <c r="J31" s="148">
        <f t="shared" ref="J31:J37" si="6">I31*$J$3</f>
        <v>0</v>
      </c>
    </row>
    <row r="32" spans="1:10" x14ac:dyDescent="0.2">
      <c r="A32" s="12">
        <v>2</v>
      </c>
      <c r="B32" s="52" t="s">
        <v>9</v>
      </c>
      <c r="C32" s="8"/>
      <c r="D32" s="8"/>
      <c r="E32" s="46"/>
      <c r="F32" s="12"/>
      <c r="G32" s="12"/>
      <c r="H32" s="12"/>
      <c r="I32" s="12">
        <f t="shared" ref="I32:I37" si="7">SUM(G32:H32)</f>
        <v>0</v>
      </c>
      <c r="J32" s="148">
        <f t="shared" si="6"/>
        <v>0</v>
      </c>
    </row>
    <row r="33" spans="1:10" x14ac:dyDescent="0.2">
      <c r="A33" s="12">
        <v>3</v>
      </c>
      <c r="B33" s="52" t="s">
        <v>17</v>
      </c>
      <c r="C33" s="8"/>
      <c r="D33" s="8"/>
      <c r="E33" s="46"/>
      <c r="F33" s="12"/>
      <c r="G33" s="12"/>
      <c r="H33" s="12"/>
      <c r="I33" s="12">
        <f t="shared" si="7"/>
        <v>0</v>
      </c>
      <c r="J33" s="148">
        <f t="shared" si="6"/>
        <v>0</v>
      </c>
    </row>
    <row r="34" spans="1:10" x14ac:dyDescent="0.2">
      <c r="A34" s="12">
        <v>4</v>
      </c>
      <c r="B34" s="52" t="s">
        <v>18</v>
      </c>
      <c r="C34" s="8"/>
      <c r="D34" s="8"/>
      <c r="E34" s="46"/>
      <c r="F34" s="12"/>
      <c r="G34" s="12"/>
      <c r="H34" s="12"/>
      <c r="I34" s="12">
        <f t="shared" si="7"/>
        <v>0</v>
      </c>
      <c r="J34" s="148">
        <f t="shared" si="6"/>
        <v>0</v>
      </c>
    </row>
    <row r="35" spans="1:10" x14ac:dyDescent="0.2">
      <c r="A35" s="12">
        <v>5</v>
      </c>
      <c r="B35" s="52" t="s">
        <v>19</v>
      </c>
      <c r="C35" s="8"/>
      <c r="D35" s="8"/>
      <c r="E35" s="46"/>
      <c r="F35" s="12"/>
      <c r="G35" s="12"/>
      <c r="H35" s="12"/>
      <c r="I35" s="12">
        <f t="shared" si="7"/>
        <v>0</v>
      </c>
      <c r="J35" s="148">
        <f t="shared" si="6"/>
        <v>0</v>
      </c>
    </row>
    <row r="36" spans="1:10" x14ac:dyDescent="0.2">
      <c r="A36" s="12">
        <v>6</v>
      </c>
      <c r="B36" s="52" t="s">
        <v>20</v>
      </c>
      <c r="C36" s="8"/>
      <c r="D36" s="8"/>
      <c r="E36" s="46"/>
      <c r="F36" s="12"/>
      <c r="G36" s="12"/>
      <c r="H36" s="12"/>
      <c r="I36" s="12">
        <f t="shared" si="7"/>
        <v>0</v>
      </c>
      <c r="J36" s="148">
        <f t="shared" si="6"/>
        <v>0</v>
      </c>
    </row>
    <row r="37" spans="1:10" x14ac:dyDescent="0.2">
      <c r="A37" s="12">
        <v>7</v>
      </c>
      <c r="B37" s="52" t="s">
        <v>21</v>
      </c>
      <c r="C37" s="8"/>
      <c r="D37" s="8"/>
      <c r="E37" s="46"/>
      <c r="F37" s="12"/>
      <c r="G37" s="12"/>
      <c r="H37" s="12"/>
      <c r="I37" s="12">
        <f t="shared" si="7"/>
        <v>0</v>
      </c>
      <c r="J37" s="148">
        <f t="shared" si="6"/>
        <v>0</v>
      </c>
    </row>
    <row r="38" spans="1:10" x14ac:dyDescent="0.2">
      <c r="B38" s="1"/>
      <c r="C38" s="1"/>
      <c r="D38" s="1"/>
    </row>
    <row r="39" spans="1:10" ht="24" x14ac:dyDescent="0.2">
      <c r="B39" s="53" t="s">
        <v>82</v>
      </c>
      <c r="C39" s="20" t="s">
        <v>44</v>
      </c>
      <c r="D39" s="4"/>
      <c r="E39" s="58" t="s">
        <v>106</v>
      </c>
      <c r="G39" s="150">
        <v>1</v>
      </c>
      <c r="H39" s="150" t="s">
        <v>135</v>
      </c>
      <c r="I39" s="151" t="s">
        <v>137</v>
      </c>
      <c r="J39" s="150" t="s">
        <v>142</v>
      </c>
    </row>
    <row r="40" spans="1:10" ht="30" customHeight="1" x14ac:dyDescent="0.2">
      <c r="A40" s="54" t="s">
        <v>42</v>
      </c>
      <c r="B40" s="54" t="s">
        <v>16</v>
      </c>
      <c r="C40" s="54" t="s">
        <v>39</v>
      </c>
      <c r="D40" s="55" t="s">
        <v>40</v>
      </c>
      <c r="E40" s="56" t="s">
        <v>14</v>
      </c>
      <c r="F40" s="56" t="s">
        <v>15</v>
      </c>
      <c r="G40" s="142" t="s">
        <v>138</v>
      </c>
      <c r="H40" s="64" t="s">
        <v>139</v>
      </c>
      <c r="I40" s="143" t="s">
        <v>134</v>
      </c>
      <c r="J40" s="149" t="s">
        <v>140</v>
      </c>
    </row>
    <row r="41" spans="1:10" x14ac:dyDescent="0.2">
      <c r="A41" s="12">
        <v>1</v>
      </c>
      <c r="B41" s="52" t="s">
        <v>10</v>
      </c>
      <c r="C41" s="8"/>
      <c r="D41" s="8"/>
      <c r="E41" s="46"/>
      <c r="F41" s="12"/>
      <c r="G41" s="12"/>
      <c r="H41" s="12"/>
      <c r="I41" s="12">
        <f t="shared" ref="I41:I43" si="8">SUM(G41:H41)</f>
        <v>0</v>
      </c>
      <c r="J41" s="148">
        <f t="shared" ref="J41:J47" si="9">I41*$J$3</f>
        <v>0</v>
      </c>
    </row>
    <row r="42" spans="1:10" x14ac:dyDescent="0.2">
      <c r="A42" s="12">
        <v>2</v>
      </c>
      <c r="B42" s="52" t="s">
        <v>11</v>
      </c>
      <c r="C42" s="8"/>
      <c r="D42" s="8"/>
      <c r="E42" s="46"/>
      <c r="F42" s="12"/>
      <c r="G42" s="12"/>
      <c r="H42" s="12"/>
      <c r="I42" s="12">
        <f t="shared" si="8"/>
        <v>0</v>
      </c>
      <c r="J42" s="148">
        <f t="shared" si="9"/>
        <v>0</v>
      </c>
    </row>
    <row r="43" spans="1:10" x14ac:dyDescent="0.2">
      <c r="A43" s="12">
        <v>3</v>
      </c>
      <c r="B43" s="52" t="s">
        <v>12</v>
      </c>
      <c r="C43" s="8"/>
      <c r="D43" s="8"/>
      <c r="E43" s="46"/>
      <c r="F43" s="12"/>
      <c r="G43" s="12"/>
      <c r="H43" s="12"/>
      <c r="I43" s="12">
        <f t="shared" si="8"/>
        <v>0</v>
      </c>
      <c r="J43" s="148">
        <f t="shared" si="9"/>
        <v>0</v>
      </c>
    </row>
    <row r="44" spans="1:10" x14ac:dyDescent="0.2">
      <c r="A44" s="12">
        <v>4</v>
      </c>
      <c r="B44" s="52" t="s">
        <v>13</v>
      </c>
      <c r="C44" s="8"/>
      <c r="D44" s="8"/>
      <c r="E44" s="46"/>
      <c r="F44" s="12"/>
      <c r="G44" s="12"/>
      <c r="H44" s="12"/>
      <c r="I44" s="12">
        <f t="shared" ref="I44:I47" si="10">SUM(G44:H44)</f>
        <v>0</v>
      </c>
      <c r="J44" s="148">
        <f t="shared" si="9"/>
        <v>0</v>
      </c>
    </row>
    <row r="45" spans="1:10" x14ac:dyDescent="0.2">
      <c r="A45" s="12">
        <v>5</v>
      </c>
      <c r="B45" s="52" t="s">
        <v>22</v>
      </c>
      <c r="C45" s="8"/>
      <c r="D45" s="8"/>
      <c r="E45" s="46"/>
      <c r="F45" s="12"/>
      <c r="G45" s="12"/>
      <c r="H45" s="12"/>
      <c r="I45" s="12">
        <f t="shared" si="10"/>
        <v>0</v>
      </c>
      <c r="J45" s="148">
        <f t="shared" si="9"/>
        <v>0</v>
      </c>
    </row>
    <row r="46" spans="1:10" x14ac:dyDescent="0.2">
      <c r="A46" s="12">
        <v>6</v>
      </c>
      <c r="B46" s="52" t="s">
        <v>23</v>
      </c>
      <c r="C46" s="8"/>
      <c r="D46" s="8"/>
      <c r="E46" s="46"/>
      <c r="F46" s="12"/>
      <c r="G46" s="12"/>
      <c r="H46" s="12"/>
      <c r="I46" s="12">
        <f t="shared" si="10"/>
        <v>0</v>
      </c>
      <c r="J46" s="148">
        <f t="shared" si="9"/>
        <v>0</v>
      </c>
    </row>
    <row r="47" spans="1:10" x14ac:dyDescent="0.2">
      <c r="A47" s="12">
        <v>7</v>
      </c>
      <c r="B47" s="52" t="s">
        <v>83</v>
      </c>
      <c r="C47" s="8"/>
      <c r="D47" s="8"/>
      <c r="E47" s="46"/>
      <c r="F47" s="12"/>
      <c r="G47" s="12"/>
      <c r="H47" s="12"/>
      <c r="I47" s="12">
        <f t="shared" si="10"/>
        <v>0</v>
      </c>
      <c r="J47" s="148">
        <f t="shared" si="9"/>
        <v>0</v>
      </c>
    </row>
    <row r="49" spans="1:10" x14ac:dyDescent="0.2">
      <c r="A49" s="156" t="s">
        <v>54</v>
      </c>
      <c r="B49" s="156"/>
      <c r="C49" s="156"/>
      <c r="D49" s="156"/>
      <c r="E49" s="156"/>
      <c r="F49" s="156"/>
      <c r="G49" s="156"/>
      <c r="H49" s="156"/>
      <c r="I49" s="156"/>
      <c r="J49" s="156"/>
    </row>
    <row r="50" spans="1:10" ht="24" x14ac:dyDescent="0.2">
      <c r="A50" s="1"/>
      <c r="B50" s="1"/>
      <c r="C50" s="20" t="s">
        <v>44</v>
      </c>
      <c r="D50" s="4"/>
      <c r="E50" s="58" t="s">
        <v>85</v>
      </c>
      <c r="G50" s="150">
        <v>1</v>
      </c>
      <c r="H50" s="150" t="s">
        <v>135</v>
      </c>
      <c r="I50" s="151" t="s">
        <v>137</v>
      </c>
      <c r="J50" s="150" t="s">
        <v>142</v>
      </c>
    </row>
    <row r="51" spans="1:10" ht="25.5" x14ac:dyDescent="0.2">
      <c r="A51" s="56" t="s">
        <v>42</v>
      </c>
      <c r="B51" s="54" t="s">
        <v>24</v>
      </c>
      <c r="C51" s="54" t="s">
        <v>39</v>
      </c>
      <c r="D51" s="55" t="s">
        <v>40</v>
      </c>
      <c r="E51" s="56" t="s">
        <v>14</v>
      </c>
      <c r="F51" s="56" t="s">
        <v>15</v>
      </c>
      <c r="G51" s="142" t="s">
        <v>138</v>
      </c>
      <c r="H51" s="64" t="s">
        <v>139</v>
      </c>
      <c r="I51" s="143" t="s">
        <v>134</v>
      </c>
      <c r="J51" s="149" t="s">
        <v>140</v>
      </c>
    </row>
    <row r="52" spans="1:10" x14ac:dyDescent="0.2">
      <c r="A52" s="12">
        <v>1</v>
      </c>
      <c r="B52" s="23"/>
      <c r="C52" s="8"/>
      <c r="D52" s="8"/>
      <c r="E52" s="8"/>
      <c r="F52" s="46"/>
      <c r="G52" s="12"/>
      <c r="H52" s="12"/>
      <c r="I52" s="12">
        <f t="shared" ref="I52" si="11">SUM(G52:H52)</f>
        <v>0</v>
      </c>
      <c r="J52" s="148">
        <f t="shared" ref="J52:J66" si="12">I52*$J$3</f>
        <v>0</v>
      </c>
    </row>
    <row r="53" spans="1:10" x14ac:dyDescent="0.2">
      <c r="A53" s="12">
        <v>2</v>
      </c>
      <c r="B53" s="23"/>
      <c r="C53" s="49"/>
      <c r="D53" s="8"/>
      <c r="E53" s="8"/>
      <c r="F53" s="46"/>
      <c r="G53" s="12"/>
      <c r="H53" s="12"/>
      <c r="I53" s="12">
        <f t="shared" ref="I53:I66" si="13">SUM(G53:H53)</f>
        <v>0</v>
      </c>
      <c r="J53" s="148">
        <f t="shared" si="12"/>
        <v>0</v>
      </c>
    </row>
    <row r="54" spans="1:10" x14ac:dyDescent="0.2">
      <c r="A54" s="12">
        <v>3</v>
      </c>
      <c r="B54" s="23"/>
      <c r="C54" s="8"/>
      <c r="D54" s="8"/>
      <c r="E54" s="8"/>
      <c r="F54" s="46"/>
      <c r="G54" s="12"/>
      <c r="H54" s="12"/>
      <c r="I54" s="12">
        <f t="shared" si="13"/>
        <v>0</v>
      </c>
      <c r="J54" s="148">
        <f t="shared" si="12"/>
        <v>0</v>
      </c>
    </row>
    <row r="55" spans="1:10" x14ac:dyDescent="0.2">
      <c r="A55" s="12">
        <v>4</v>
      </c>
      <c r="B55" s="3"/>
      <c r="C55" s="8"/>
      <c r="D55" s="8"/>
      <c r="E55" s="8"/>
      <c r="F55" s="46"/>
      <c r="G55" s="12"/>
      <c r="H55" s="12"/>
      <c r="I55" s="12">
        <f t="shared" si="13"/>
        <v>0</v>
      </c>
      <c r="J55" s="148">
        <f t="shared" si="12"/>
        <v>0</v>
      </c>
    </row>
    <row r="56" spans="1:10" x14ac:dyDescent="0.2">
      <c r="A56" s="12">
        <v>5</v>
      </c>
      <c r="B56" s="3"/>
      <c r="C56" s="8"/>
      <c r="D56" s="8"/>
      <c r="E56" s="8"/>
      <c r="F56" s="46"/>
      <c r="G56" s="12"/>
      <c r="H56" s="12"/>
      <c r="I56" s="12">
        <f t="shared" si="13"/>
        <v>0</v>
      </c>
      <c r="J56" s="148">
        <f t="shared" si="12"/>
        <v>0</v>
      </c>
    </row>
    <row r="57" spans="1:10" x14ac:dyDescent="0.2">
      <c r="A57" s="12">
        <v>6</v>
      </c>
      <c r="B57" s="3"/>
      <c r="C57" s="8"/>
      <c r="D57" s="8"/>
      <c r="E57" s="8"/>
      <c r="F57" s="46"/>
      <c r="G57" s="12"/>
      <c r="H57" s="12"/>
      <c r="I57" s="12">
        <f t="shared" si="13"/>
        <v>0</v>
      </c>
      <c r="J57" s="148">
        <f t="shared" si="12"/>
        <v>0</v>
      </c>
    </row>
    <row r="58" spans="1:10" x14ac:dyDescent="0.2">
      <c r="A58" s="12">
        <v>7</v>
      </c>
      <c r="B58" s="3"/>
      <c r="C58" s="8"/>
      <c r="D58" s="8"/>
      <c r="E58" s="8"/>
      <c r="F58" s="46"/>
      <c r="G58" s="12"/>
      <c r="H58" s="12"/>
      <c r="I58" s="12">
        <f t="shared" si="13"/>
        <v>0</v>
      </c>
      <c r="J58" s="148">
        <f t="shared" si="12"/>
        <v>0</v>
      </c>
    </row>
    <row r="59" spans="1:10" x14ac:dyDescent="0.2">
      <c r="A59" s="12">
        <v>8</v>
      </c>
      <c r="B59" s="3"/>
      <c r="C59" s="8"/>
      <c r="D59" s="8"/>
      <c r="E59" s="8"/>
      <c r="F59" s="46"/>
      <c r="G59" s="12"/>
      <c r="H59" s="12"/>
      <c r="I59" s="12">
        <f t="shared" si="13"/>
        <v>0</v>
      </c>
      <c r="J59" s="148">
        <f t="shared" si="12"/>
        <v>0</v>
      </c>
    </row>
    <row r="60" spans="1:10" x14ac:dyDescent="0.2">
      <c r="A60" s="12">
        <v>9</v>
      </c>
      <c r="B60" s="3"/>
      <c r="C60" s="8"/>
      <c r="D60" s="8"/>
      <c r="E60" s="8"/>
      <c r="F60" s="46"/>
      <c r="G60" s="12"/>
      <c r="H60" s="12"/>
      <c r="I60" s="12">
        <f t="shared" si="13"/>
        <v>0</v>
      </c>
      <c r="J60" s="148">
        <f t="shared" si="12"/>
        <v>0</v>
      </c>
    </row>
    <row r="61" spans="1:10" x14ac:dyDescent="0.2">
      <c r="A61" s="12">
        <v>10</v>
      </c>
      <c r="B61" s="3"/>
      <c r="C61" s="8"/>
      <c r="D61" s="8"/>
      <c r="E61" s="8"/>
      <c r="F61" s="46"/>
      <c r="G61" s="12"/>
      <c r="H61" s="12"/>
      <c r="I61" s="12">
        <f t="shared" si="13"/>
        <v>0</v>
      </c>
      <c r="J61" s="148">
        <f t="shared" si="12"/>
        <v>0</v>
      </c>
    </row>
    <row r="62" spans="1:10" x14ac:dyDescent="0.2">
      <c r="A62" s="12">
        <v>11</v>
      </c>
      <c r="B62" s="3"/>
      <c r="C62" s="8"/>
      <c r="D62" s="8"/>
      <c r="E62" s="8"/>
      <c r="F62" s="46"/>
      <c r="G62" s="12"/>
      <c r="H62" s="12"/>
      <c r="I62" s="12">
        <f t="shared" si="13"/>
        <v>0</v>
      </c>
      <c r="J62" s="148">
        <f t="shared" si="12"/>
        <v>0</v>
      </c>
    </row>
    <row r="63" spans="1:10" x14ac:dyDescent="0.2">
      <c r="A63" s="12">
        <v>12</v>
      </c>
      <c r="B63" s="3"/>
      <c r="C63" s="8"/>
      <c r="D63" s="8"/>
      <c r="E63" s="8"/>
      <c r="F63" s="46"/>
      <c r="G63" s="12"/>
      <c r="H63" s="12"/>
      <c r="I63" s="12">
        <f t="shared" si="13"/>
        <v>0</v>
      </c>
      <c r="J63" s="148">
        <f t="shared" si="12"/>
        <v>0</v>
      </c>
    </row>
    <row r="64" spans="1:10" x14ac:dyDescent="0.2">
      <c r="A64" s="12">
        <v>13</v>
      </c>
      <c r="B64" s="3"/>
      <c r="C64" s="8"/>
      <c r="D64" s="8"/>
      <c r="E64" s="8"/>
      <c r="F64" s="46"/>
      <c r="G64" s="12"/>
      <c r="H64" s="12"/>
      <c r="I64" s="12">
        <f t="shared" si="13"/>
        <v>0</v>
      </c>
      <c r="J64" s="148">
        <f t="shared" si="12"/>
        <v>0</v>
      </c>
    </row>
    <row r="65" spans="1:10" x14ac:dyDescent="0.2">
      <c r="A65" s="12">
        <v>14</v>
      </c>
      <c r="B65" s="3"/>
      <c r="C65" s="8"/>
      <c r="D65" s="8"/>
      <c r="E65" s="8"/>
      <c r="F65" s="46"/>
      <c r="G65" s="12"/>
      <c r="H65" s="12"/>
      <c r="I65" s="12">
        <f t="shared" si="13"/>
        <v>0</v>
      </c>
      <c r="J65" s="148">
        <f t="shared" si="12"/>
        <v>0</v>
      </c>
    </row>
    <row r="66" spans="1:10" x14ac:dyDescent="0.2">
      <c r="A66" s="12">
        <v>15</v>
      </c>
      <c r="B66" s="3"/>
      <c r="C66" s="8"/>
      <c r="D66" s="8"/>
      <c r="E66" s="8"/>
      <c r="F66" s="46"/>
      <c r="G66" s="12"/>
      <c r="H66" s="12"/>
      <c r="I66" s="12">
        <f t="shared" si="13"/>
        <v>0</v>
      </c>
      <c r="J66" s="148">
        <f t="shared" si="12"/>
        <v>0</v>
      </c>
    </row>
  </sheetData>
  <mergeCells count="4">
    <mergeCell ref="A1:J1"/>
    <mergeCell ref="A49:J49"/>
    <mergeCell ref="A28:J28"/>
    <mergeCell ref="A5:J5"/>
  </mergeCells>
  <pageMargins left="0.23622047244094491" right="0.15748031496062992" top="0.31496062992125984" bottom="0.23622047244094491" header="0.31496062992125984" footer="0.19685039370078741"/>
  <pageSetup scale="77" orientation="landscape" r:id="rId1"/>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4"/>
  <sheetViews>
    <sheetView workbookViewId="0">
      <selection activeCell="C4" sqref="C4"/>
    </sheetView>
  </sheetViews>
  <sheetFormatPr defaultColWidth="9.140625" defaultRowHeight="12.75" x14ac:dyDescent="0.2"/>
  <cols>
    <col min="1" max="1" width="4.7109375" style="19" customWidth="1"/>
    <col min="2" max="2" width="20.42578125" style="19" customWidth="1"/>
    <col min="3" max="3" width="22" style="19" customWidth="1"/>
    <col min="4" max="4" width="9.7109375" style="19" customWidth="1"/>
    <col min="5" max="5" width="14.28515625" style="19" customWidth="1"/>
    <col min="6" max="6" width="14" style="19" customWidth="1"/>
    <col min="7" max="7" width="16.28515625" style="19" customWidth="1"/>
    <col min="8" max="8" width="10.28515625" style="19" customWidth="1"/>
    <col min="9" max="9" width="10.7109375" style="19" customWidth="1"/>
    <col min="10" max="10" width="10.85546875" style="19" customWidth="1"/>
    <col min="11" max="16384" width="9.140625" style="19"/>
  </cols>
  <sheetData>
    <row r="1" spans="1:10" ht="15" customHeight="1" x14ac:dyDescent="0.25">
      <c r="A1" s="155" t="str">
        <f>Info!A1</f>
        <v>13th Asian CADET Judo Championships &amp; 20th Asian JUNIOR Judo Championships 2022</v>
      </c>
      <c r="B1" s="155"/>
      <c r="C1" s="155"/>
      <c r="D1" s="155"/>
      <c r="E1" s="155"/>
      <c r="F1" s="155"/>
      <c r="G1" s="155"/>
      <c r="H1" s="155"/>
      <c r="I1" s="155"/>
      <c r="J1" s="155"/>
    </row>
    <row r="2" spans="1:10" x14ac:dyDescent="0.2">
      <c r="B2" s="39"/>
      <c r="C2" s="39"/>
      <c r="D2" s="39"/>
      <c r="E2" s="39"/>
      <c r="F2" s="39"/>
      <c r="G2" s="39"/>
    </row>
    <row r="3" spans="1:10" x14ac:dyDescent="0.2">
      <c r="B3" s="5" t="s">
        <v>7</v>
      </c>
      <c r="C3" s="5">
        <f>Info!B9</f>
        <v>0</v>
      </c>
      <c r="D3" s="1"/>
      <c r="E3" s="1"/>
    </row>
    <row r="4" spans="1:10" x14ac:dyDescent="0.2">
      <c r="B4" s="5" t="s">
        <v>97</v>
      </c>
      <c r="C4" s="5">
        <f>Info!B12</f>
        <v>0</v>
      </c>
      <c r="D4" s="1"/>
      <c r="E4" s="1"/>
    </row>
    <row r="5" spans="1:10" x14ac:dyDescent="0.2">
      <c r="B5" s="5"/>
      <c r="C5" s="5"/>
      <c r="D5" s="1"/>
      <c r="E5" s="1"/>
    </row>
    <row r="6" spans="1:10" x14ac:dyDescent="0.2">
      <c r="A6" s="162" t="s">
        <v>92</v>
      </c>
      <c r="B6" s="162"/>
      <c r="C6" s="162"/>
      <c r="D6" s="162"/>
      <c r="E6" s="162"/>
      <c r="F6" s="162"/>
      <c r="G6" s="162"/>
      <c r="H6" s="162"/>
      <c r="I6" s="162"/>
      <c r="J6" s="162"/>
    </row>
    <row r="7" spans="1:10" s="92" customFormat="1" x14ac:dyDescent="0.2">
      <c r="A7" s="50"/>
      <c r="B7" s="50" t="s">
        <v>133</v>
      </c>
      <c r="C7" s="21"/>
      <c r="D7" s="21"/>
      <c r="E7" s="21"/>
      <c r="F7" s="21"/>
      <c r="G7" s="21"/>
      <c r="H7" s="21"/>
      <c r="I7" s="21"/>
      <c r="J7" s="21"/>
    </row>
    <row r="8" spans="1:10" ht="14.25" customHeight="1" x14ac:dyDescent="0.2">
      <c r="B8" s="40" t="s">
        <v>44</v>
      </c>
      <c r="C8" s="6"/>
      <c r="D8" s="57"/>
      <c r="E8" s="57"/>
      <c r="F8" s="6"/>
      <c r="G8" s="93" t="s">
        <v>98</v>
      </c>
      <c r="H8" s="94"/>
      <c r="I8" s="93" t="s">
        <v>98</v>
      </c>
      <c r="J8" s="93"/>
    </row>
    <row r="9" spans="1:10" ht="27.75" customHeight="1" x14ac:dyDescent="0.2">
      <c r="A9" s="54" t="s">
        <v>42</v>
      </c>
      <c r="B9" s="54" t="s">
        <v>39</v>
      </c>
      <c r="C9" s="54" t="s">
        <v>40</v>
      </c>
      <c r="D9" s="54" t="s">
        <v>84</v>
      </c>
      <c r="E9" s="54" t="s">
        <v>24</v>
      </c>
      <c r="F9" s="56" t="s">
        <v>15</v>
      </c>
      <c r="G9" s="56" t="s">
        <v>93</v>
      </c>
      <c r="H9" s="54" t="s">
        <v>94</v>
      </c>
      <c r="I9" s="54" t="s">
        <v>95</v>
      </c>
      <c r="J9" s="54" t="s">
        <v>96</v>
      </c>
    </row>
    <row r="10" spans="1:10" ht="14.25" customHeight="1" x14ac:dyDescent="0.2">
      <c r="A10" s="12">
        <v>1</v>
      </c>
      <c r="B10" s="7"/>
      <c r="C10" s="8"/>
      <c r="D10" s="8"/>
      <c r="E10" s="7"/>
      <c r="F10" s="12"/>
      <c r="G10" s="104"/>
      <c r="H10" s="7"/>
      <c r="I10" s="104"/>
      <c r="J10" s="104"/>
    </row>
    <row r="11" spans="1:10" ht="14.25" customHeight="1" x14ac:dyDescent="0.2">
      <c r="A11" s="12">
        <v>2</v>
      </c>
      <c r="B11" s="7"/>
      <c r="C11" s="8"/>
      <c r="D11" s="8"/>
      <c r="E11" s="7"/>
      <c r="F11" s="12"/>
      <c r="G11" s="104"/>
      <c r="H11" s="7"/>
      <c r="I11" s="104"/>
      <c r="J11" s="104"/>
    </row>
    <row r="12" spans="1:10" ht="14.25" customHeight="1" x14ac:dyDescent="0.2">
      <c r="A12" s="12">
        <v>3</v>
      </c>
      <c r="B12" s="7"/>
      <c r="C12" s="8"/>
      <c r="D12" s="8"/>
      <c r="E12" s="7"/>
      <c r="F12" s="12"/>
      <c r="G12" s="104"/>
      <c r="H12" s="7"/>
      <c r="I12" s="104"/>
      <c r="J12" s="104"/>
    </row>
    <row r="13" spans="1:10" ht="14.25" customHeight="1" x14ac:dyDescent="0.2">
      <c r="A13" s="12">
        <v>4</v>
      </c>
      <c r="B13" s="7"/>
      <c r="C13" s="8"/>
      <c r="D13" s="8"/>
      <c r="E13" s="7"/>
      <c r="F13" s="12"/>
      <c r="G13" s="104"/>
      <c r="H13" s="7"/>
      <c r="I13" s="104"/>
      <c r="J13" s="104"/>
    </row>
    <row r="14" spans="1:10" ht="14.25" customHeight="1" x14ac:dyDescent="0.2">
      <c r="A14" s="12">
        <v>5</v>
      </c>
      <c r="B14" s="7"/>
      <c r="C14" s="8"/>
      <c r="D14" s="8"/>
      <c r="E14" s="7"/>
      <c r="F14" s="12"/>
      <c r="G14" s="104"/>
      <c r="H14" s="7"/>
      <c r="I14" s="104"/>
      <c r="J14" s="104"/>
    </row>
    <row r="15" spans="1:10" ht="14.25" customHeight="1" x14ac:dyDescent="0.2">
      <c r="A15" s="12">
        <v>6</v>
      </c>
      <c r="B15" s="7"/>
      <c r="C15" s="8"/>
      <c r="D15" s="8"/>
      <c r="E15" s="7"/>
      <c r="F15" s="12"/>
      <c r="G15" s="104"/>
      <c r="H15" s="7"/>
      <c r="I15" s="104"/>
      <c r="J15" s="104"/>
    </row>
    <row r="16" spans="1:10" ht="14.25" customHeight="1" x14ac:dyDescent="0.2">
      <c r="A16" s="12">
        <v>7</v>
      </c>
      <c r="B16" s="7"/>
      <c r="C16" s="49"/>
      <c r="D16" s="8"/>
      <c r="E16" s="7"/>
      <c r="F16" s="12"/>
      <c r="G16" s="104"/>
      <c r="H16" s="7"/>
      <c r="I16" s="104"/>
      <c r="J16" s="104"/>
    </row>
    <row r="17" spans="1:10" ht="14.25" customHeight="1" x14ac:dyDescent="0.2">
      <c r="A17" s="12">
        <v>8</v>
      </c>
      <c r="B17" s="7"/>
      <c r="C17" s="8"/>
      <c r="D17" s="8"/>
      <c r="E17" s="7"/>
      <c r="F17" s="12"/>
      <c r="G17" s="104"/>
      <c r="H17" s="7"/>
      <c r="I17" s="104"/>
      <c r="J17" s="104"/>
    </row>
    <row r="18" spans="1:10" ht="14.25" customHeight="1" x14ac:dyDescent="0.2">
      <c r="A18" s="12">
        <v>9</v>
      </c>
      <c r="B18" s="3"/>
      <c r="C18" s="8"/>
      <c r="D18" s="8"/>
      <c r="E18" s="3"/>
      <c r="F18" s="12"/>
      <c r="G18" s="104"/>
      <c r="H18" s="30"/>
      <c r="I18" s="104"/>
      <c r="J18" s="104"/>
    </row>
    <row r="19" spans="1:10" ht="14.25" customHeight="1" x14ac:dyDescent="0.2">
      <c r="A19" s="12">
        <v>10</v>
      </c>
      <c r="B19" s="3"/>
      <c r="C19" s="8"/>
      <c r="D19" s="8"/>
      <c r="E19" s="3"/>
      <c r="F19" s="12"/>
      <c r="G19" s="104"/>
      <c r="H19" s="30"/>
      <c r="I19" s="104"/>
      <c r="J19" s="104"/>
    </row>
    <row r="20" spans="1:10" ht="14.25" customHeight="1" x14ac:dyDescent="0.2">
      <c r="A20" s="12">
        <v>11</v>
      </c>
      <c r="B20" s="3"/>
      <c r="C20" s="8"/>
      <c r="D20" s="8"/>
      <c r="E20" s="3"/>
      <c r="F20" s="12"/>
      <c r="G20" s="104"/>
      <c r="H20" s="30"/>
      <c r="I20" s="104"/>
      <c r="J20" s="104"/>
    </row>
    <row r="21" spans="1:10" ht="14.25" customHeight="1" x14ac:dyDescent="0.2">
      <c r="A21" s="12">
        <v>12</v>
      </c>
      <c r="B21" s="3"/>
      <c r="C21" s="8"/>
      <c r="D21" s="8"/>
      <c r="E21" s="3"/>
      <c r="F21" s="12"/>
      <c r="G21" s="104"/>
      <c r="H21" s="30"/>
      <c r="I21" s="104"/>
      <c r="J21" s="104"/>
    </row>
    <row r="22" spans="1:10" ht="14.25" customHeight="1" x14ac:dyDescent="0.2">
      <c r="A22" s="12">
        <v>13</v>
      </c>
      <c r="B22" s="3"/>
      <c r="C22" s="8"/>
      <c r="D22" s="8"/>
      <c r="E22" s="3"/>
      <c r="F22" s="12"/>
      <c r="G22" s="104"/>
      <c r="H22" s="30"/>
      <c r="I22" s="104"/>
      <c r="J22" s="104"/>
    </row>
    <row r="23" spans="1:10" ht="14.25" customHeight="1" x14ac:dyDescent="0.2">
      <c r="A23" s="12">
        <v>14</v>
      </c>
      <c r="B23" s="3"/>
      <c r="C23" s="8"/>
      <c r="D23" s="8"/>
      <c r="E23" s="3"/>
      <c r="F23" s="12"/>
      <c r="G23" s="104"/>
      <c r="H23" s="30"/>
      <c r="I23" s="104"/>
      <c r="J23" s="104"/>
    </row>
    <row r="24" spans="1:10" ht="14.25" customHeight="1" x14ac:dyDescent="0.2">
      <c r="A24" s="12">
        <v>15</v>
      </c>
      <c r="B24" s="3"/>
      <c r="C24" s="8"/>
      <c r="D24" s="8"/>
      <c r="E24" s="3"/>
      <c r="F24" s="12"/>
      <c r="G24" s="104"/>
      <c r="H24" s="30"/>
      <c r="I24" s="104"/>
      <c r="J24" s="104"/>
    </row>
    <row r="25" spans="1:10" ht="14.25" customHeight="1" x14ac:dyDescent="0.2">
      <c r="A25" s="12">
        <v>16</v>
      </c>
      <c r="B25" s="3"/>
      <c r="C25" s="8"/>
      <c r="D25" s="8"/>
      <c r="E25" s="3"/>
      <c r="F25" s="12"/>
      <c r="G25" s="104"/>
      <c r="H25" s="30"/>
      <c r="I25" s="104"/>
      <c r="J25" s="104"/>
    </row>
    <row r="26" spans="1:10" ht="14.25" customHeight="1" x14ac:dyDescent="0.2">
      <c r="A26" s="12">
        <v>17</v>
      </c>
      <c r="B26" s="3"/>
      <c r="C26" s="8"/>
      <c r="D26" s="8"/>
      <c r="E26" s="3"/>
      <c r="F26" s="12"/>
      <c r="G26" s="104"/>
      <c r="H26" s="30"/>
      <c r="I26" s="104"/>
      <c r="J26" s="104"/>
    </row>
    <row r="27" spans="1:10" ht="14.25" customHeight="1" x14ac:dyDescent="0.2">
      <c r="A27" s="12">
        <v>18</v>
      </c>
      <c r="B27" s="3"/>
      <c r="C27" s="8"/>
      <c r="D27" s="8"/>
      <c r="E27" s="3"/>
      <c r="F27" s="12"/>
      <c r="G27" s="104"/>
      <c r="H27" s="30"/>
      <c r="I27" s="104"/>
      <c r="J27" s="104"/>
    </row>
    <row r="28" spans="1:10" ht="14.25" customHeight="1" x14ac:dyDescent="0.2">
      <c r="A28" s="12">
        <v>19</v>
      </c>
      <c r="B28" s="3"/>
      <c r="C28" s="8"/>
      <c r="D28" s="8"/>
      <c r="E28" s="3"/>
      <c r="F28" s="12"/>
      <c r="G28" s="104"/>
      <c r="H28" s="30"/>
      <c r="I28" s="104"/>
      <c r="J28" s="104"/>
    </row>
    <row r="29" spans="1:10" ht="14.25" customHeight="1" x14ac:dyDescent="0.2">
      <c r="A29" s="12">
        <v>20</v>
      </c>
      <c r="B29" s="3"/>
      <c r="C29" s="8"/>
      <c r="D29" s="8"/>
      <c r="E29" s="3"/>
      <c r="F29" s="12"/>
      <c r="G29" s="104"/>
      <c r="H29" s="30"/>
      <c r="I29" s="104"/>
      <c r="J29" s="104"/>
    </row>
    <row r="30" spans="1:10" ht="14.25" customHeight="1" x14ac:dyDescent="0.2">
      <c r="A30" s="12">
        <v>21</v>
      </c>
      <c r="B30" s="3"/>
      <c r="C30" s="8"/>
      <c r="D30" s="8"/>
      <c r="E30" s="3"/>
      <c r="F30" s="12"/>
      <c r="G30" s="104"/>
      <c r="H30" s="30"/>
      <c r="I30" s="104"/>
      <c r="J30" s="104"/>
    </row>
    <row r="31" spans="1:10" ht="14.25" customHeight="1" x14ac:dyDescent="0.2">
      <c r="A31" s="12">
        <v>22</v>
      </c>
      <c r="B31" s="3"/>
      <c r="C31" s="8"/>
      <c r="D31" s="8"/>
      <c r="E31" s="3"/>
      <c r="F31" s="12"/>
      <c r="G31" s="104"/>
      <c r="H31" s="30"/>
      <c r="I31" s="104"/>
      <c r="J31" s="104"/>
    </row>
    <row r="32" spans="1:10" ht="14.25" customHeight="1" x14ac:dyDescent="0.2">
      <c r="A32" s="12">
        <v>23</v>
      </c>
      <c r="B32" s="3"/>
      <c r="C32" s="8"/>
      <c r="D32" s="8"/>
      <c r="E32" s="3"/>
      <c r="F32" s="12"/>
      <c r="G32" s="104"/>
      <c r="H32" s="30"/>
      <c r="I32" s="104"/>
      <c r="J32" s="104"/>
    </row>
    <row r="33" spans="1:10" ht="14.25" customHeight="1" x14ac:dyDescent="0.2">
      <c r="A33" s="12">
        <v>24</v>
      </c>
      <c r="B33" s="3"/>
      <c r="C33" s="8"/>
      <c r="D33" s="8"/>
      <c r="E33" s="3"/>
      <c r="F33" s="12"/>
      <c r="G33" s="104"/>
      <c r="H33" s="30"/>
      <c r="I33" s="104"/>
      <c r="J33" s="104"/>
    </row>
    <row r="34" spans="1:10" ht="14.25" customHeight="1" x14ac:dyDescent="0.2">
      <c r="A34" s="12">
        <v>25</v>
      </c>
      <c r="B34" s="3"/>
      <c r="C34" s="8"/>
      <c r="D34" s="8"/>
      <c r="E34" s="3"/>
      <c r="F34" s="12"/>
      <c r="G34" s="104"/>
      <c r="H34" s="30"/>
      <c r="I34" s="104"/>
      <c r="J34" s="104"/>
    </row>
    <row r="35" spans="1:10" ht="14.25" customHeight="1" x14ac:dyDescent="0.2">
      <c r="A35" s="12">
        <v>26</v>
      </c>
      <c r="B35" s="3"/>
      <c r="C35" s="8"/>
      <c r="D35" s="8"/>
      <c r="E35" s="3"/>
      <c r="F35" s="12"/>
      <c r="G35" s="104"/>
      <c r="H35" s="30"/>
      <c r="I35" s="104"/>
      <c r="J35" s="104"/>
    </row>
    <row r="36" spans="1:10" ht="14.25" customHeight="1" x14ac:dyDescent="0.2">
      <c r="A36" s="12">
        <v>27</v>
      </c>
      <c r="B36" s="3"/>
      <c r="C36" s="8"/>
      <c r="D36" s="8"/>
      <c r="E36" s="3"/>
      <c r="F36" s="12"/>
      <c r="G36" s="104"/>
      <c r="H36" s="30"/>
      <c r="I36" s="104"/>
      <c r="J36" s="104"/>
    </row>
    <row r="37" spans="1:10" ht="14.25" customHeight="1" x14ac:dyDescent="0.2">
      <c r="A37" s="12">
        <v>28</v>
      </c>
      <c r="B37" s="3"/>
      <c r="C37" s="8"/>
      <c r="D37" s="8"/>
      <c r="E37" s="3"/>
      <c r="F37" s="12"/>
      <c r="G37" s="104"/>
      <c r="H37" s="30"/>
      <c r="I37" s="104"/>
      <c r="J37" s="104"/>
    </row>
    <row r="38" spans="1:10" ht="14.25" customHeight="1" x14ac:dyDescent="0.2">
      <c r="A38" s="12">
        <v>29</v>
      </c>
      <c r="B38" s="3"/>
      <c r="C38" s="8"/>
      <c r="D38" s="8"/>
      <c r="E38" s="3"/>
      <c r="F38" s="12"/>
      <c r="G38" s="104"/>
      <c r="H38" s="30"/>
      <c r="I38" s="104"/>
      <c r="J38" s="104"/>
    </row>
    <row r="39" spans="1:10" ht="14.25" customHeight="1" x14ac:dyDescent="0.2">
      <c r="A39" s="12">
        <v>30</v>
      </c>
      <c r="B39" s="3"/>
      <c r="C39" s="8"/>
      <c r="D39" s="8"/>
      <c r="E39" s="3"/>
      <c r="F39" s="12"/>
      <c r="G39" s="104"/>
      <c r="H39" s="30"/>
      <c r="I39" s="104"/>
      <c r="J39" s="104"/>
    </row>
    <row r="40" spans="1:10" ht="14.25" customHeight="1" x14ac:dyDescent="0.2">
      <c r="A40" s="12">
        <v>31</v>
      </c>
      <c r="B40" s="3"/>
      <c r="C40" s="8"/>
      <c r="D40" s="8"/>
      <c r="E40" s="3"/>
      <c r="F40" s="12"/>
      <c r="G40" s="104"/>
      <c r="H40" s="30"/>
      <c r="I40" s="104"/>
      <c r="J40" s="104"/>
    </row>
    <row r="41" spans="1:10" ht="14.25" customHeight="1" x14ac:dyDescent="0.2">
      <c r="A41" s="12">
        <v>32</v>
      </c>
      <c r="B41" s="3"/>
      <c r="C41" s="8"/>
      <c r="D41" s="8"/>
      <c r="E41" s="3"/>
      <c r="F41" s="12"/>
      <c r="G41" s="104"/>
      <c r="H41" s="30"/>
      <c r="I41" s="104"/>
      <c r="J41" s="104"/>
    </row>
    <row r="42" spans="1:10" ht="14.25" customHeight="1" x14ac:dyDescent="0.2">
      <c r="A42" s="12">
        <v>33</v>
      </c>
      <c r="B42" s="3"/>
      <c r="C42" s="8"/>
      <c r="D42" s="8"/>
      <c r="E42" s="3"/>
      <c r="F42" s="12"/>
      <c r="G42" s="104"/>
      <c r="H42" s="30"/>
      <c r="I42" s="104"/>
      <c r="J42" s="104"/>
    </row>
    <row r="43" spans="1:10" ht="14.25" customHeight="1" x14ac:dyDescent="0.2">
      <c r="A43" s="12">
        <v>34</v>
      </c>
      <c r="B43" s="3"/>
      <c r="C43" s="8"/>
      <c r="D43" s="8"/>
      <c r="E43" s="3"/>
      <c r="F43" s="12"/>
      <c r="G43" s="104"/>
      <c r="H43" s="30"/>
      <c r="I43" s="104"/>
      <c r="J43" s="104"/>
    </row>
    <row r="44" spans="1:10" ht="14.25" customHeight="1" x14ac:dyDescent="0.2">
      <c r="A44" s="12">
        <v>35</v>
      </c>
      <c r="B44" s="3"/>
      <c r="C44" s="8"/>
      <c r="D44" s="8"/>
      <c r="E44" s="3"/>
      <c r="F44" s="12"/>
      <c r="G44" s="104"/>
      <c r="H44" s="30"/>
      <c r="I44" s="104"/>
      <c r="J44" s="104"/>
    </row>
  </sheetData>
  <mergeCells count="2">
    <mergeCell ref="A1:J1"/>
    <mergeCell ref="A6:J6"/>
  </mergeCells>
  <pageMargins left="0.23" right="0.17" top="0.33" bottom="0.17" header="0.3" footer="0.17"/>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J35"/>
  <sheetViews>
    <sheetView workbookViewId="0">
      <selection activeCell="L9" sqref="L9"/>
    </sheetView>
  </sheetViews>
  <sheetFormatPr defaultColWidth="9" defaultRowHeight="14.25" x14ac:dyDescent="0.2"/>
  <cols>
    <col min="1" max="1" width="9" style="123"/>
    <col min="2" max="2" width="9" style="109"/>
    <col min="3" max="3" width="10.140625" style="109" customWidth="1"/>
    <col min="4" max="4" width="9" style="109"/>
    <col min="5" max="5" width="8.140625" style="109" customWidth="1"/>
    <col min="6" max="6" width="9" style="109"/>
    <col min="7" max="7" width="12" style="109" customWidth="1"/>
    <col min="8" max="8" width="9.5703125" style="109" customWidth="1"/>
    <col min="9" max="9" width="6.28515625" style="109" customWidth="1"/>
    <col min="10" max="10" width="10.5703125" style="109" customWidth="1"/>
    <col min="11" max="16384" width="9" style="109"/>
  </cols>
  <sheetData>
    <row r="1" spans="1:10" s="2" customFormat="1" ht="15.75" x14ac:dyDescent="0.2">
      <c r="A1" s="152" t="str">
        <f>Info!A1</f>
        <v>13th Asian CADET Judo Championships &amp; 20th Asian JUNIOR Judo Championships 2022</v>
      </c>
      <c r="B1" s="152"/>
      <c r="C1" s="152"/>
      <c r="D1" s="152"/>
      <c r="E1" s="152"/>
      <c r="F1" s="152"/>
      <c r="G1" s="152"/>
      <c r="H1" s="152"/>
      <c r="I1" s="152"/>
      <c r="J1" s="152"/>
    </row>
    <row r="2" spans="1:10" s="2" customFormat="1" ht="15.75" x14ac:dyDescent="0.2">
      <c r="A2" s="152" t="str">
        <f>Info!A2</f>
        <v>Bangkok, Thailand</v>
      </c>
      <c r="B2" s="152"/>
      <c r="C2" s="152"/>
      <c r="D2" s="152"/>
      <c r="E2" s="152"/>
      <c r="F2" s="152"/>
      <c r="G2" s="152"/>
      <c r="H2" s="152"/>
      <c r="I2" s="152"/>
      <c r="J2" s="152"/>
    </row>
    <row r="3" spans="1:10" s="2" customFormat="1" ht="15.75" x14ac:dyDescent="0.2">
      <c r="A3" s="152" t="str">
        <f>Info!A3</f>
        <v>18th - 21st July, 2022</v>
      </c>
      <c r="B3" s="152"/>
      <c r="C3" s="152"/>
      <c r="D3" s="152"/>
      <c r="E3" s="152"/>
      <c r="F3" s="152"/>
      <c r="G3" s="152"/>
      <c r="H3" s="152"/>
      <c r="I3" s="152"/>
      <c r="J3" s="152"/>
    </row>
    <row r="4" spans="1:10" s="2" customFormat="1" ht="15.75" x14ac:dyDescent="0.2">
      <c r="A4" s="101"/>
      <c r="B4" s="101"/>
      <c r="C4" s="101"/>
      <c r="D4" s="101"/>
      <c r="E4" s="101"/>
      <c r="F4" s="101"/>
      <c r="G4" s="101"/>
      <c r="H4" s="101"/>
      <c r="I4" s="101"/>
      <c r="J4" s="101"/>
    </row>
    <row r="5" spans="1:10" ht="15" x14ac:dyDescent="0.2">
      <c r="A5" s="163" t="s">
        <v>125</v>
      </c>
      <c r="B5" s="163"/>
      <c r="C5" s="163"/>
      <c r="D5" s="163"/>
      <c r="E5" s="163"/>
      <c r="F5" s="163"/>
      <c r="G5" s="163"/>
      <c r="H5" s="163"/>
      <c r="I5" s="163"/>
      <c r="J5" s="163"/>
    </row>
    <row r="6" spans="1:10" ht="15" x14ac:dyDescent="0.2">
      <c r="A6" s="141"/>
      <c r="B6" s="141"/>
      <c r="C6" s="141"/>
      <c r="D6" s="141"/>
      <c r="E6" s="141"/>
      <c r="F6" s="141"/>
      <c r="G6" s="141"/>
      <c r="H6" s="141"/>
      <c r="I6" s="141"/>
      <c r="J6" s="141"/>
    </row>
    <row r="7" spans="1:10" ht="22.5" customHeight="1" x14ac:dyDescent="0.2">
      <c r="A7" s="171" t="s">
        <v>126</v>
      </c>
      <c r="B7" s="171"/>
      <c r="C7" s="171"/>
      <c r="D7" s="171"/>
      <c r="E7" s="171"/>
      <c r="F7" s="171"/>
      <c r="G7" s="171"/>
      <c r="H7" s="171"/>
      <c r="I7" s="171"/>
      <c r="J7" s="171"/>
    </row>
    <row r="8" spans="1:10" ht="22.5" customHeight="1" thickBot="1" x14ac:dyDescent="0.25">
      <c r="A8" s="134"/>
      <c r="B8" s="134"/>
      <c r="C8" s="134"/>
      <c r="D8" s="134"/>
      <c r="E8" s="134"/>
      <c r="F8" s="134"/>
      <c r="G8" s="134"/>
      <c r="H8" s="134"/>
      <c r="I8" s="134"/>
      <c r="J8" s="134"/>
    </row>
    <row r="9" spans="1:10" ht="33" customHeight="1" thickBot="1" x14ac:dyDescent="0.25">
      <c r="A9" s="164" t="s">
        <v>97</v>
      </c>
      <c r="B9" s="165"/>
      <c r="C9" s="165"/>
      <c r="D9" s="165"/>
      <c r="E9" s="165"/>
      <c r="F9" s="165"/>
      <c r="G9" s="165"/>
      <c r="H9" s="165"/>
      <c r="I9" s="165"/>
      <c r="J9" s="166"/>
    </row>
    <row r="10" spans="1:10" ht="30" customHeight="1" thickBot="1" x14ac:dyDescent="0.25">
      <c r="A10" s="175" t="s">
        <v>113</v>
      </c>
      <c r="B10" s="176"/>
      <c r="C10" s="177"/>
      <c r="D10" s="175" t="s">
        <v>114</v>
      </c>
      <c r="E10" s="176"/>
      <c r="F10" s="177"/>
      <c r="G10" s="199" t="s">
        <v>115</v>
      </c>
      <c r="H10" s="200"/>
      <c r="I10" s="200"/>
      <c r="J10" s="201"/>
    </row>
    <row r="11" spans="1:10" ht="30.75" customHeight="1" thickBot="1" x14ac:dyDescent="0.25">
      <c r="A11" s="175" t="s">
        <v>116</v>
      </c>
      <c r="B11" s="176"/>
      <c r="C11" s="176"/>
      <c r="D11" s="176"/>
      <c r="E11" s="176"/>
      <c r="F11" s="176"/>
      <c r="G11" s="176"/>
      <c r="H11" s="176"/>
      <c r="I11" s="176"/>
      <c r="J11" s="177"/>
    </row>
    <row r="12" spans="1:10" ht="15" thickBot="1" x14ac:dyDescent="0.25">
      <c r="A12" s="110"/>
    </row>
    <row r="13" spans="1:10" ht="28.5" customHeight="1" x14ac:dyDescent="0.2">
      <c r="A13" s="164" t="s">
        <v>117</v>
      </c>
      <c r="B13" s="178"/>
      <c r="C13" s="178"/>
      <c r="D13" s="178"/>
      <c r="E13" s="178"/>
      <c r="F13" s="178"/>
      <c r="G13" s="178"/>
      <c r="H13" s="179" t="s">
        <v>118</v>
      </c>
      <c r="I13" s="180"/>
      <c r="J13" s="181"/>
    </row>
    <row r="14" spans="1:10" ht="26.25" customHeight="1" x14ac:dyDescent="0.2">
      <c r="A14" s="188" t="s">
        <v>119</v>
      </c>
      <c r="B14" s="189" t="s">
        <v>39</v>
      </c>
      <c r="C14" s="189"/>
      <c r="D14" s="189"/>
      <c r="E14" s="190" t="s">
        <v>40</v>
      </c>
      <c r="F14" s="190"/>
      <c r="G14" s="191"/>
      <c r="H14" s="182"/>
      <c r="I14" s="183"/>
      <c r="J14" s="184"/>
    </row>
    <row r="15" spans="1:10" ht="26.25" customHeight="1" x14ac:dyDescent="0.2">
      <c r="A15" s="188"/>
      <c r="B15" s="192"/>
      <c r="C15" s="193"/>
      <c r="D15" s="194"/>
      <c r="E15" s="195"/>
      <c r="F15" s="196"/>
      <c r="G15" s="196"/>
      <c r="H15" s="182"/>
      <c r="I15" s="183"/>
      <c r="J15" s="184"/>
    </row>
    <row r="16" spans="1:10" ht="33" customHeight="1" x14ac:dyDescent="0.2">
      <c r="A16" s="135" t="s">
        <v>130</v>
      </c>
      <c r="B16" s="116"/>
      <c r="C16" s="116"/>
      <c r="D16" s="139" t="s">
        <v>131</v>
      </c>
      <c r="E16" s="197" t="s">
        <v>120</v>
      </c>
      <c r="F16" s="197"/>
      <c r="G16" s="198"/>
      <c r="H16" s="182"/>
      <c r="I16" s="183"/>
      <c r="J16" s="184"/>
    </row>
    <row r="17" spans="1:10" ht="20.25" customHeight="1" x14ac:dyDescent="0.2">
      <c r="A17" s="136"/>
      <c r="B17" s="137"/>
      <c r="C17" s="137"/>
      <c r="D17" s="138"/>
      <c r="E17" s="167"/>
      <c r="F17" s="167"/>
      <c r="G17" s="168"/>
      <c r="H17" s="182"/>
      <c r="I17" s="183"/>
      <c r="J17" s="184"/>
    </row>
    <row r="18" spans="1:10" ht="24.75" customHeight="1" x14ac:dyDescent="0.2">
      <c r="A18" s="111" t="s">
        <v>132</v>
      </c>
      <c r="B18" s="112"/>
      <c r="C18" s="113"/>
      <c r="D18" s="114"/>
      <c r="E18" s="169" t="s">
        <v>15</v>
      </c>
      <c r="F18" s="170"/>
      <c r="G18" s="170"/>
      <c r="H18" s="182"/>
      <c r="I18" s="183"/>
      <c r="J18" s="184"/>
    </row>
    <row r="19" spans="1:10" ht="15" x14ac:dyDescent="0.2">
      <c r="A19" s="115" t="s">
        <v>121</v>
      </c>
      <c r="B19" s="116"/>
      <c r="C19" s="116"/>
      <c r="D19" s="116"/>
      <c r="E19" s="117"/>
      <c r="F19" s="117"/>
      <c r="G19" s="117"/>
      <c r="H19" s="182"/>
      <c r="I19" s="183"/>
      <c r="J19" s="184"/>
    </row>
    <row r="20" spans="1:10" x14ac:dyDescent="0.2">
      <c r="A20" s="118"/>
      <c r="B20" s="119"/>
      <c r="C20" s="119"/>
      <c r="D20" s="119"/>
      <c r="E20" s="119"/>
      <c r="F20" s="120"/>
      <c r="G20" s="120"/>
      <c r="H20" s="182"/>
      <c r="I20" s="183"/>
      <c r="J20" s="184"/>
    </row>
    <row r="21" spans="1:10" ht="15" thickBot="1" x14ac:dyDescent="0.25">
      <c r="A21" s="121"/>
      <c r="B21" s="122"/>
      <c r="C21" s="122"/>
      <c r="D21" s="122"/>
      <c r="E21" s="122"/>
      <c r="F21" s="122"/>
      <c r="G21" s="122"/>
      <c r="H21" s="185"/>
      <c r="I21" s="186"/>
      <c r="J21" s="187"/>
    </row>
    <row r="22" spans="1:10" ht="12.75" customHeight="1" x14ac:dyDescent="0.2">
      <c r="B22" s="120"/>
      <c r="C22" s="120"/>
      <c r="D22" s="120"/>
      <c r="E22" s="120"/>
      <c r="F22" s="120"/>
      <c r="G22" s="120"/>
      <c r="H22" s="120"/>
      <c r="I22" s="120"/>
      <c r="J22" s="120"/>
    </row>
    <row r="23" spans="1:10" ht="12.75" customHeight="1" thickBot="1" x14ac:dyDescent="0.25">
      <c r="A23" s="124"/>
      <c r="B23" s="120"/>
      <c r="C23" s="120"/>
      <c r="D23" s="120"/>
      <c r="E23" s="120"/>
      <c r="F23" s="120"/>
      <c r="G23" s="120"/>
      <c r="H23" s="120"/>
      <c r="I23" s="120"/>
      <c r="J23" s="120"/>
    </row>
    <row r="24" spans="1:10" x14ac:dyDescent="0.2">
      <c r="A24" s="125" t="s">
        <v>128</v>
      </c>
      <c r="B24" s="126"/>
      <c r="C24" s="126"/>
      <c r="D24" s="126"/>
      <c r="E24" s="126"/>
      <c r="F24" s="126"/>
      <c r="G24" s="126"/>
      <c r="H24" s="126"/>
      <c r="I24" s="126"/>
      <c r="J24" s="127"/>
    </row>
    <row r="25" spans="1:10" x14ac:dyDescent="0.2">
      <c r="A25" s="128"/>
      <c r="B25" s="120"/>
      <c r="C25" s="120"/>
      <c r="D25" s="120"/>
      <c r="E25" s="120"/>
      <c r="F25" s="120"/>
      <c r="G25" s="120"/>
      <c r="H25" s="120"/>
      <c r="I25" s="120"/>
      <c r="J25" s="129"/>
    </row>
    <row r="26" spans="1:10" x14ac:dyDescent="0.2">
      <c r="A26" s="172" t="s">
        <v>129</v>
      </c>
      <c r="B26" s="173"/>
      <c r="C26" s="173"/>
      <c r="D26" s="173"/>
      <c r="E26" s="173"/>
      <c r="F26" s="173"/>
      <c r="G26" s="173"/>
      <c r="H26" s="173"/>
      <c r="I26" s="173"/>
      <c r="J26" s="174"/>
    </row>
    <row r="27" spans="1:10" x14ac:dyDescent="0.2">
      <c r="A27" s="172"/>
      <c r="B27" s="173"/>
      <c r="C27" s="173"/>
      <c r="D27" s="173"/>
      <c r="E27" s="173"/>
      <c r="F27" s="173"/>
      <c r="G27" s="173"/>
      <c r="H27" s="173"/>
      <c r="I27" s="173"/>
      <c r="J27" s="174"/>
    </row>
    <row r="28" spans="1:10" ht="23.25" customHeight="1" x14ac:dyDescent="0.2">
      <c r="A28" s="172"/>
      <c r="B28" s="173"/>
      <c r="C28" s="173"/>
      <c r="D28" s="173"/>
      <c r="E28" s="173"/>
      <c r="F28" s="173"/>
      <c r="G28" s="173"/>
      <c r="H28" s="173"/>
      <c r="I28" s="173"/>
      <c r="J28" s="174"/>
    </row>
    <row r="29" spans="1:10" x14ac:dyDescent="0.2">
      <c r="A29" s="128"/>
      <c r="B29" s="120"/>
      <c r="C29" s="120"/>
      <c r="D29" s="120"/>
      <c r="E29" s="120"/>
      <c r="F29" s="120"/>
      <c r="G29" s="120"/>
      <c r="H29" s="120"/>
      <c r="I29" s="120"/>
      <c r="J29" s="129"/>
    </row>
    <row r="30" spans="1:10" ht="24" customHeight="1" x14ac:dyDescent="0.2">
      <c r="A30" s="140" t="s">
        <v>122</v>
      </c>
      <c r="B30" s="120"/>
      <c r="C30" s="120"/>
      <c r="D30" s="120"/>
      <c r="E30" s="120"/>
      <c r="F30" s="120"/>
      <c r="G30" s="120"/>
      <c r="H30" s="120"/>
      <c r="I30" s="120"/>
      <c r="J30" s="129"/>
    </row>
    <row r="31" spans="1:10" ht="24" customHeight="1" x14ac:dyDescent="0.2">
      <c r="A31" s="140" t="s">
        <v>123</v>
      </c>
      <c r="B31" s="120"/>
      <c r="C31" s="120"/>
      <c r="D31" s="120"/>
      <c r="E31" s="120"/>
      <c r="F31" s="120"/>
      <c r="G31" s="120"/>
      <c r="H31" s="120"/>
      <c r="I31" s="120"/>
      <c r="J31" s="129"/>
    </row>
    <row r="32" spans="1:10" ht="18" customHeight="1" x14ac:dyDescent="0.2">
      <c r="A32" s="118"/>
      <c r="B32" s="120"/>
      <c r="C32" s="120"/>
      <c r="D32" s="120"/>
      <c r="E32" s="120"/>
      <c r="F32" s="120"/>
      <c r="G32" s="120"/>
      <c r="H32" s="120"/>
      <c r="I32" s="120"/>
      <c r="J32" s="129"/>
    </row>
    <row r="33" spans="1:10" ht="18" customHeight="1" x14ac:dyDescent="0.2">
      <c r="A33" s="118"/>
      <c r="B33" s="120"/>
      <c r="C33" s="120"/>
      <c r="D33" s="120"/>
      <c r="E33" s="120"/>
      <c r="F33" s="120"/>
      <c r="G33" s="120"/>
      <c r="H33" s="120"/>
      <c r="I33" s="120"/>
      <c r="J33" s="129"/>
    </row>
    <row r="34" spans="1:10" ht="23.25" customHeight="1" x14ac:dyDescent="0.2">
      <c r="A34" s="130"/>
      <c r="B34" s="120"/>
      <c r="C34" s="120"/>
      <c r="D34" s="120"/>
      <c r="E34" s="120"/>
      <c r="F34" s="120" t="s">
        <v>124</v>
      </c>
      <c r="G34" s="120"/>
      <c r="H34" s="120"/>
      <c r="I34" s="120"/>
      <c r="J34" s="129"/>
    </row>
    <row r="35" spans="1:10" ht="23.25" customHeight="1" thickBot="1" x14ac:dyDescent="0.25">
      <c r="A35" s="131"/>
      <c r="B35" s="122"/>
      <c r="C35" s="122"/>
      <c r="D35" s="122"/>
      <c r="E35" s="122"/>
      <c r="F35" s="132" t="s">
        <v>127</v>
      </c>
      <c r="G35" s="122"/>
      <c r="H35" s="122"/>
      <c r="I35" s="122"/>
      <c r="J35" s="133"/>
    </row>
  </sheetData>
  <mergeCells count="21">
    <mergeCell ref="E17:G17"/>
    <mergeCell ref="E18:G18"/>
    <mergeCell ref="A7:J7"/>
    <mergeCell ref="A26:J28"/>
    <mergeCell ref="A11:J11"/>
    <mergeCell ref="A13:G13"/>
    <mergeCell ref="H13:J21"/>
    <mergeCell ref="A14:A15"/>
    <mergeCell ref="B14:D14"/>
    <mergeCell ref="E14:G14"/>
    <mergeCell ref="B15:D15"/>
    <mergeCell ref="E15:G15"/>
    <mergeCell ref="E16:G16"/>
    <mergeCell ref="A10:C10"/>
    <mergeCell ref="D10:F10"/>
    <mergeCell ref="G10:J10"/>
    <mergeCell ref="A1:J1"/>
    <mergeCell ref="A2:J2"/>
    <mergeCell ref="A3:J3"/>
    <mergeCell ref="A5:J5"/>
    <mergeCell ref="A9:J9"/>
  </mergeCells>
  <hyperlinks>
    <hyperlink ref="G10" r:id="rId1" display="mailto:judo.thailand@yahoo.com"/>
  </hyperlinks>
  <pageMargins left="0.19685039370078741" right="0.19685039370078741" top="0.78740157480314965" bottom="0.3937007874015748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Name list (Athlete)</vt:lpstr>
      <vt:lpstr>Name list (Official)</vt:lpstr>
      <vt:lpstr>Rooming list (All)</vt:lpstr>
      <vt:lpstr>Hotel Payment</vt:lpstr>
      <vt:lpstr>Flight</vt:lpstr>
      <vt:lpstr>Covid-19 Test</vt:lpstr>
      <vt:lpstr>VISA</vt:lpstr>
      <vt:lpstr>QUESTIONAIRE</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CHANGE_ME</dc:creator>
  <cp:lastModifiedBy>lenovo</cp:lastModifiedBy>
  <cp:lastPrinted>2022-05-13T04:57:36Z</cp:lastPrinted>
  <dcterms:created xsi:type="dcterms:W3CDTF">2010-03-02T15:31:49Z</dcterms:created>
  <dcterms:modified xsi:type="dcterms:W3CDTF">2022-05-27T10:32:58Z</dcterms:modified>
</cp:coreProperties>
</file>